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9360" windowHeight="4440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  <sheet name="Sheet13" sheetId="13" r:id="rId13"/>
    <sheet name="Sheet14" sheetId="14" r:id="rId14"/>
    <sheet name="Sheet15" sheetId="15" r:id="rId15"/>
    <sheet name="Sheet16" sheetId="16" r:id="rId16"/>
  </sheets>
  <calcPr calcId="125725"/>
</workbook>
</file>

<file path=xl/calcChain.xml><?xml version="1.0" encoding="utf-8"?>
<calcChain xmlns="http://schemas.openxmlformats.org/spreadsheetml/2006/main">
  <c r="B9" i="1"/>
  <c r="B17"/>
  <c r="C9"/>
  <c r="C17"/>
  <c r="D9"/>
  <c r="D17"/>
  <c r="E9"/>
  <c r="E17"/>
  <c r="G17"/>
  <c r="B16"/>
  <c r="C16"/>
  <c r="D16"/>
  <c r="E16"/>
  <c r="G16"/>
  <c r="B15"/>
  <c r="C15"/>
  <c r="D15"/>
  <c r="E15"/>
  <c r="G15"/>
  <c r="B14"/>
  <c r="C14"/>
  <c r="D14"/>
  <c r="E14"/>
  <c r="G14"/>
  <c r="G18"/>
</calcChain>
</file>

<file path=xl/sharedStrings.xml><?xml version="1.0" encoding="utf-8"?>
<sst xmlns="http://schemas.openxmlformats.org/spreadsheetml/2006/main" count="23" uniqueCount="10">
  <si>
    <t>AHP for the Southcorp Development Site Selection Example</t>
  </si>
  <si>
    <t>Criteria</t>
  </si>
  <si>
    <t>Market</t>
  </si>
  <si>
    <t>Income</t>
  </si>
  <si>
    <t>Infrastructure</t>
  </si>
  <si>
    <t>Transportation</t>
  </si>
  <si>
    <t>Normalized Matrix:</t>
  </si>
  <si>
    <t>Row</t>
  </si>
  <si>
    <t>Averages</t>
  </si>
  <si>
    <t>Column sum:</t>
  </si>
</sst>
</file>

<file path=xl/styles.xml><?xml version="1.0" encoding="utf-8"?>
<styleSheet xmlns="http://schemas.openxmlformats.org/spreadsheetml/2006/main">
  <numFmts count="1">
    <numFmt numFmtId="169" formatCode="0.0000"/>
  </numFmts>
  <fonts count="3">
    <font>
      <sz val="10"/>
      <name val="Arial"/>
    </font>
    <font>
      <b/>
      <sz val="10"/>
      <name val="Arial"/>
    </font>
    <font>
      <i/>
      <sz val="10"/>
      <name val="Arial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Border="1"/>
    <xf numFmtId="0" fontId="2" fillId="0" borderId="0" xfId="0" applyFont="1" applyBorder="1" applyAlignment="1">
      <alignment horizontal="centerContinuous"/>
    </xf>
    <xf numFmtId="0" fontId="0" fillId="0" borderId="7" xfId="0" applyBorder="1" applyAlignment="1">
      <alignment horizontal="center"/>
    </xf>
    <xf numFmtId="12" fontId="0" fillId="0" borderId="6" xfId="0" applyNumberFormat="1" applyBorder="1" applyAlignment="1">
      <alignment horizontal="center"/>
    </xf>
    <xf numFmtId="12" fontId="0" fillId="0" borderId="4" xfId="0" applyNumberFormat="1" applyBorder="1" applyAlignment="1">
      <alignment horizontal="center"/>
    </xf>
    <xf numFmtId="12" fontId="0" fillId="0" borderId="8" xfId="0" applyNumberFormat="1" applyBorder="1" applyAlignment="1">
      <alignment horizontal="center"/>
    </xf>
    <xf numFmtId="12" fontId="0" fillId="0" borderId="9" xfId="0" applyNumberFormat="1" applyBorder="1" applyAlignment="1"/>
    <xf numFmtId="0" fontId="0" fillId="0" borderId="10" xfId="0" applyBorder="1" applyAlignment="1">
      <alignment horizontal="center"/>
    </xf>
    <xf numFmtId="13" fontId="0" fillId="0" borderId="0" xfId="0" applyNumberFormat="1" applyBorder="1" applyAlignment="1">
      <alignment horizontal="center"/>
    </xf>
    <xf numFmtId="13" fontId="0" fillId="0" borderId="0" xfId="0" applyNumberFormat="1" applyBorder="1" applyAlignment="1"/>
    <xf numFmtId="169" fontId="0" fillId="0" borderId="11" xfId="0" applyNumberFormat="1" applyBorder="1" applyAlignment="1">
      <alignment horizontal="center"/>
    </xf>
    <xf numFmtId="0" fontId="2" fillId="0" borderId="9" xfId="0" applyFont="1" applyBorder="1" applyAlignment="1">
      <alignment horizontal="center"/>
    </xf>
    <xf numFmtId="169" fontId="0" fillId="0" borderId="0" xfId="0" applyNumberFormat="1" applyAlignment="1">
      <alignment horizontal="center"/>
    </xf>
    <xf numFmtId="169" fontId="0" fillId="0" borderId="9" xfId="0" applyNumberFormat="1" applyBorder="1" applyAlignment="1">
      <alignment horizontal="center"/>
    </xf>
    <xf numFmtId="169" fontId="0" fillId="0" borderId="6" xfId="0" applyNumberFormat="1" applyBorder="1" applyAlignment="1">
      <alignment horizontal="center"/>
    </xf>
    <xf numFmtId="0" fontId="0" fillId="0" borderId="6" xfId="0" applyBorder="1"/>
    <xf numFmtId="0" fontId="0" fillId="0" borderId="0" xfId="0" applyBorder="1" applyAlignment="1">
      <alignment horizontal="centerContinuous"/>
    </xf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8"/>
  <sheetViews>
    <sheetView tabSelected="1" zoomScale="120" workbookViewId="0">
      <selection activeCell="G14" sqref="G14"/>
    </sheetView>
  </sheetViews>
  <sheetFormatPr defaultRowHeight="12.75"/>
  <cols>
    <col min="1" max="1" width="13.7109375" customWidth="1"/>
    <col min="2" max="2" width="11.5703125" customWidth="1"/>
    <col min="3" max="3" width="11.7109375" customWidth="1"/>
    <col min="4" max="4" width="12.85546875" customWidth="1"/>
    <col min="5" max="6" width="13.85546875" customWidth="1"/>
  </cols>
  <sheetData>
    <row r="1" spans="1:8">
      <c r="A1" s="1" t="s">
        <v>0</v>
      </c>
    </row>
    <row r="3" spans="1:8">
      <c r="A3" s="14"/>
      <c r="B3" s="15"/>
      <c r="C3" s="15"/>
      <c r="D3" s="15"/>
      <c r="E3" s="30"/>
      <c r="F3" s="30"/>
    </row>
    <row r="4" spans="1:8">
      <c r="A4" s="31" t="s">
        <v>1</v>
      </c>
      <c r="B4" s="12" t="s">
        <v>2</v>
      </c>
      <c r="C4" s="10" t="s">
        <v>3</v>
      </c>
      <c r="D4" s="12" t="s">
        <v>4</v>
      </c>
      <c r="E4" s="11" t="s">
        <v>5</v>
      </c>
      <c r="F4" s="5"/>
    </row>
    <row r="5" spans="1:8">
      <c r="A5" s="12" t="s">
        <v>2</v>
      </c>
      <c r="B5" s="17">
        <v>1</v>
      </c>
      <c r="C5" s="18">
        <v>0.2</v>
      </c>
      <c r="D5" s="17">
        <v>3</v>
      </c>
      <c r="E5" s="12">
        <v>4</v>
      </c>
      <c r="F5" s="5"/>
      <c r="H5" s="14"/>
    </row>
    <row r="6" spans="1:8">
      <c r="A6" s="16" t="s">
        <v>3</v>
      </c>
      <c r="B6" s="19">
        <v>5</v>
      </c>
      <c r="C6" s="20">
        <v>1</v>
      </c>
      <c r="D6" s="19">
        <v>9</v>
      </c>
      <c r="E6" s="6">
        <v>7</v>
      </c>
      <c r="F6" s="5"/>
    </row>
    <row r="7" spans="1:8">
      <c r="A7" s="12" t="s">
        <v>4</v>
      </c>
      <c r="B7" s="17">
        <v>0.33333333333333331</v>
      </c>
      <c r="C7" s="18">
        <v>0.1111111111111111</v>
      </c>
      <c r="D7" s="17">
        <v>1</v>
      </c>
      <c r="E7" s="12">
        <v>2</v>
      </c>
      <c r="F7" s="5"/>
    </row>
    <row r="8" spans="1:8">
      <c r="A8" s="9" t="s">
        <v>5</v>
      </c>
      <c r="B8" s="17">
        <v>0.25</v>
      </c>
      <c r="C8" s="17">
        <v>0.14285714285714285</v>
      </c>
      <c r="D8" s="18">
        <v>0.5</v>
      </c>
      <c r="E8" s="12">
        <v>1</v>
      </c>
      <c r="F8" s="5"/>
    </row>
    <row r="9" spans="1:8">
      <c r="A9" s="13" t="s">
        <v>9</v>
      </c>
      <c r="B9" s="22">
        <f>SUM(B5:B8)</f>
        <v>6.583333333333333</v>
      </c>
      <c r="C9" s="23">
        <f>SUM(C5:C8)</f>
        <v>1.4539682539682539</v>
      </c>
      <c r="D9" s="23">
        <f>SUM(D5:D8)</f>
        <v>13.5</v>
      </c>
      <c r="E9" s="2">
        <f>SUM(E5:E8)</f>
        <v>14</v>
      </c>
      <c r="F9" s="2"/>
    </row>
    <row r="11" spans="1:8">
      <c r="A11" s="4" t="s">
        <v>6</v>
      </c>
    </row>
    <row r="12" spans="1:8">
      <c r="A12" s="14"/>
      <c r="B12" s="15"/>
      <c r="C12" s="30"/>
      <c r="D12" s="30"/>
      <c r="E12" s="14"/>
      <c r="F12" s="14"/>
      <c r="G12" s="3" t="s">
        <v>7</v>
      </c>
    </row>
    <row r="13" spans="1:8">
      <c r="A13" s="32" t="s">
        <v>1</v>
      </c>
      <c r="B13" s="9" t="s">
        <v>2</v>
      </c>
      <c r="C13" s="10" t="s">
        <v>3</v>
      </c>
      <c r="D13" s="11" t="s">
        <v>4</v>
      </c>
      <c r="E13" s="29" t="s">
        <v>5</v>
      </c>
      <c r="F13" s="14"/>
      <c r="G13" s="25" t="s">
        <v>8</v>
      </c>
    </row>
    <row r="14" spans="1:8">
      <c r="A14" s="21" t="s">
        <v>2</v>
      </c>
      <c r="B14" s="24">
        <f>B5/B9</f>
        <v>0.15189873417721519</v>
      </c>
      <c r="C14" s="24">
        <f>C5/C9</f>
        <v>0.13755458515283844</v>
      </c>
      <c r="D14" s="24">
        <f>D5/D9</f>
        <v>0.22222222222222221</v>
      </c>
      <c r="E14" s="24">
        <f>E5/E9</f>
        <v>0.2857142857142857</v>
      </c>
      <c r="F14" s="14"/>
      <c r="G14" s="26">
        <f>SUM(B14:E14)/4</f>
        <v>0.19934745681664037</v>
      </c>
    </row>
    <row r="15" spans="1:8">
      <c r="A15" s="9" t="s">
        <v>3</v>
      </c>
      <c r="B15" s="24">
        <f>B6/B9</f>
        <v>0.759493670886076</v>
      </c>
      <c r="C15" s="24">
        <f>C6/C9</f>
        <v>0.68777292576419213</v>
      </c>
      <c r="D15" s="24">
        <f>D6/D9</f>
        <v>0.66666666666666663</v>
      </c>
      <c r="E15" s="24">
        <f>E6/E9</f>
        <v>0.5</v>
      </c>
      <c r="F15" s="14"/>
      <c r="G15" s="26">
        <f>SUM(B15:E15)/4</f>
        <v>0.65348331582923369</v>
      </c>
    </row>
    <row r="16" spans="1:8">
      <c r="A16" s="7" t="s">
        <v>4</v>
      </c>
      <c r="B16" s="28">
        <f>B7/B9</f>
        <v>5.0632911392405063E-2</v>
      </c>
      <c r="C16" s="28">
        <f>C7/C9</f>
        <v>7.6419213973799124E-2</v>
      </c>
      <c r="D16" s="28">
        <f>D7/D9</f>
        <v>7.407407407407407E-2</v>
      </c>
      <c r="E16" s="28">
        <f>E7/E9</f>
        <v>0.14285714285714285</v>
      </c>
      <c r="F16" s="14"/>
      <c r="G16" s="26">
        <f>SUM(B16:E16)/4</f>
        <v>8.5995835574355278E-2</v>
      </c>
    </row>
    <row r="17" spans="1:7">
      <c r="A17" s="8" t="s">
        <v>5</v>
      </c>
      <c r="B17" s="28">
        <f>B8/B9</f>
        <v>3.7974683544303799E-2</v>
      </c>
      <c r="C17" s="28">
        <f>C8/C9</f>
        <v>9.8253275109170299E-2</v>
      </c>
      <c r="D17" s="28">
        <f>D8/D9</f>
        <v>3.7037037037037035E-2</v>
      </c>
      <c r="E17" s="28">
        <f>E8/E9</f>
        <v>7.1428571428571425E-2</v>
      </c>
      <c r="G17" s="27">
        <f>SUM(B17:E17)/4</f>
        <v>6.1173391779770638E-2</v>
      </c>
    </row>
    <row r="18" spans="1:7">
      <c r="G18" s="26">
        <f>SUM(G14:G17)</f>
        <v>1</v>
      </c>
    </row>
  </sheetData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Authorized User</dc:creator>
  <cp:lastModifiedBy>Bernard Taylor</cp:lastModifiedBy>
  <dcterms:created xsi:type="dcterms:W3CDTF">1997-03-30T19:08:05Z</dcterms:created>
  <dcterms:modified xsi:type="dcterms:W3CDTF">2008-12-09T13:58:17Z</dcterms:modified>
</cp:coreProperties>
</file>