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 firstSheet="2" activeTab="4"/>
  </bookViews>
  <sheets>
    <sheet name="Sensitivity Report 1" sheetId="1" r:id="rId1"/>
    <sheet name="Answer Report 1" sheetId="2" r:id="rId2"/>
    <sheet name="Limits Report 1" sheetId="3" r:id="rId3"/>
    <sheet name="Sensitivity Report 2" sheetId="4" r:id="rId4"/>
    <sheet name="Sheet1" sheetId="5" r:id="rId5"/>
    <sheet name="Sheet2" sheetId="6" r:id="rId6"/>
    <sheet name="Sheet3" sheetId="7" r:id="rId7"/>
    <sheet name="Sheet4" sheetId="8" r:id="rId8"/>
    <sheet name="Sheet5" sheetId="9" r:id="rId9"/>
    <sheet name="Sheet6" sheetId="10" r:id="rId10"/>
    <sheet name="Sheet7" sheetId="11" r:id="rId11"/>
    <sheet name="Sheet8" sheetId="12" r:id="rId12"/>
    <sheet name="Sheet9" sheetId="13" r:id="rId13"/>
    <sheet name="Sheet10" sheetId="14" r:id="rId14"/>
    <sheet name="Sheet11" sheetId="15" r:id="rId15"/>
    <sheet name="Sheet12" sheetId="16" r:id="rId16"/>
    <sheet name="Sheet13" sheetId="17" r:id="rId17"/>
    <sheet name="Sheet14" sheetId="18" r:id="rId18"/>
    <sheet name="Sheet15" sheetId="19" r:id="rId19"/>
    <sheet name="Sheet16" sheetId="20" r:id="rId20"/>
  </sheets>
  <definedNames>
    <definedName name="solver_adj" localSheetId="4" hidden="1">Sheet1!$B$13:$B$14,Sheet1!$E$5:$F$10</definedName>
    <definedName name="solver_cvg" localSheetId="4" hidden="1">0.0001</definedName>
    <definedName name="solver_drv" localSheetId="4" hidden="1">1</definedName>
    <definedName name="solver_est" localSheetId="4" hidden="1">1</definedName>
    <definedName name="solver_itr" localSheetId="4" hidden="1">100</definedName>
    <definedName name="solver_lhs1" localSheetId="4" hidden="1">Sheet1!$B$13:$B$14</definedName>
    <definedName name="solver_lhs10" localSheetId="4" hidden="1">Sheet1!$H$5:$H$10</definedName>
    <definedName name="solver_lhs2" localSheetId="4" hidden="1">Sheet1!$E$5:$E$6</definedName>
    <definedName name="solver_lhs3" localSheetId="4" hidden="1">Sheet1!$H$5:$H$10</definedName>
    <definedName name="solver_lhs4" localSheetId="4" hidden="1">Sheet1!$E$5:$F$10</definedName>
    <definedName name="solver_lhs5" localSheetId="4" hidden="1">Sheet1!$E$5:$F$10</definedName>
    <definedName name="solver_lhs6" localSheetId="4" hidden="1">Sheet1!$H$8</definedName>
    <definedName name="solver_lhs7" localSheetId="4" hidden="1">Sheet1!$H$9</definedName>
    <definedName name="solver_lhs8" localSheetId="4" hidden="1">Sheet1!$H$5:$H$10</definedName>
    <definedName name="solver_lhs9" localSheetId="4" hidden="1">Sheet1!$E$5:$E$6</definedName>
    <definedName name="solver_lin" localSheetId="1" hidden="1">1</definedName>
    <definedName name="solver_lin" localSheetId="4" hidden="1">1</definedName>
    <definedName name="solver_neg" localSheetId="4" hidden="1">2</definedName>
    <definedName name="solver_num" localSheetId="1" hidden="1">0</definedName>
    <definedName name="solver_num" localSheetId="4" hidden="1">4</definedName>
    <definedName name="solver_nwt" localSheetId="4" hidden="1">1</definedName>
    <definedName name="solver_opt" localSheetId="1" hidden="1">'Answer Report 1'!#REF!</definedName>
    <definedName name="solver_opt" localSheetId="4" hidden="1">Sheet1!$F$7</definedName>
    <definedName name="solver_pre" localSheetId="4" hidden="1">0.1</definedName>
    <definedName name="solver_rel1" localSheetId="4" hidden="1">3</definedName>
    <definedName name="solver_rel10" localSheetId="4" hidden="1">2</definedName>
    <definedName name="solver_rel2" localSheetId="4" hidden="1">2</definedName>
    <definedName name="solver_rel3" localSheetId="4" hidden="1">2</definedName>
    <definedName name="solver_rel4" localSheetId="4" hidden="1">3</definedName>
    <definedName name="solver_rel5" localSheetId="4" hidden="1">3</definedName>
    <definedName name="solver_rel6" localSheetId="4" hidden="1">2</definedName>
    <definedName name="solver_rel7" localSheetId="4" hidden="1">2</definedName>
    <definedName name="solver_rel8" localSheetId="4" hidden="1">2</definedName>
    <definedName name="solver_rel9" localSheetId="4" hidden="1">2</definedName>
    <definedName name="solver_rhs1" localSheetId="4" hidden="1">0</definedName>
    <definedName name="solver_rhs10" localSheetId="4" hidden="1">Sheet1!$G$5:$G$10</definedName>
    <definedName name="solver_rhs2" localSheetId="4" hidden="1">0</definedName>
    <definedName name="solver_rhs3" localSheetId="4" hidden="1">Sheet1!$G$5:$G$10</definedName>
    <definedName name="solver_rhs4" localSheetId="4" hidden="1">0</definedName>
    <definedName name="solver_rhs5" localSheetId="4" hidden="1">0</definedName>
    <definedName name="solver_rhs6" localSheetId="4" hidden="1">Sheet1!$G$8</definedName>
    <definedName name="solver_rhs7" localSheetId="4" hidden="1">Sheet1!$G$9</definedName>
    <definedName name="solver_rhs8" localSheetId="4" hidden="1">Sheet1!$G$5:$G$10</definedName>
    <definedName name="solver_rhs9" localSheetId="4" hidden="1">0</definedName>
    <definedName name="solver_scl" localSheetId="4" hidden="1">2</definedName>
    <definedName name="solver_sho" localSheetId="4" hidden="1">2</definedName>
    <definedName name="solver_tim" localSheetId="4" hidden="1">100</definedName>
    <definedName name="solver_tol" localSheetId="4" hidden="1">0.05</definedName>
    <definedName name="solver_typ" localSheetId="1" hidden="1">1</definedName>
    <definedName name="solver_typ" localSheetId="4" hidden="1">2</definedName>
    <definedName name="solver_val" localSheetId="1" hidden="1">0</definedName>
    <definedName name="solver_val" localSheetId="4" hidden="1">0</definedName>
  </definedNames>
  <calcPr calcId="0"/>
</workbook>
</file>

<file path=xl/calcChain.xml><?xml version="1.0" encoding="utf-8"?>
<calcChain xmlns="http://schemas.openxmlformats.org/spreadsheetml/2006/main">
  <c r="H5" i="5"/>
  <c r="H6"/>
  <c r="H7"/>
  <c r="H8"/>
  <c r="H9"/>
  <c r="H10"/>
</calcChain>
</file>

<file path=xl/sharedStrings.xml><?xml version="1.0" encoding="utf-8"?>
<sst xmlns="http://schemas.openxmlformats.org/spreadsheetml/2006/main" count="19" uniqueCount="19">
  <si>
    <t>Goal Programming Example: The Beaver Creek Pottery Company</t>
  </si>
  <si>
    <t>Products:</t>
  </si>
  <si>
    <t>Bowl</t>
  </si>
  <si>
    <t>Mug</t>
  </si>
  <si>
    <t>Constraint</t>
  </si>
  <si>
    <t>Goal constraints:</t>
  </si>
  <si>
    <t>d-</t>
  </si>
  <si>
    <t>d+</t>
  </si>
  <si>
    <t>Goal</t>
  </si>
  <si>
    <t>Total</t>
  </si>
  <si>
    <t xml:space="preserve">    labor (hr/unit)</t>
  </si>
  <si>
    <t xml:space="preserve">    profit ($/unit)</t>
  </si>
  <si>
    <t xml:space="preserve">    material (lbs/unit)</t>
  </si>
  <si>
    <t xml:space="preserve">    overtime (hr)</t>
  </si>
  <si>
    <t xml:space="preserve">    bowl (unit)</t>
  </si>
  <si>
    <t xml:space="preserve">    mug (unit)</t>
  </si>
  <si>
    <t>Production:</t>
  </si>
  <si>
    <t xml:space="preserve">   Bowls =</t>
  </si>
  <si>
    <t xml:space="preserve">   Mugs =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</si>
</sst>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6" xfId="0" applyBorder="1"/>
    <xf numFmtId="0" fontId="2" fillId="0" borderId="0" xfId="0" applyFont="1" applyBorder="1"/>
    <xf numFmtId="0" fontId="0" fillId="0" borderId="1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/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showRowColHeaders="0" workbookViewId="0">
      <selection activeCell="K13" sqref="K13"/>
    </sheetView>
  </sheetViews>
  <sheetFormatPr defaultRowHeight="12.75"/>
  <cols>
    <col min="1" max="1" width="2.28515625" customWidth="1"/>
    <col min="2" max="2" width="6.28515625" customWidth="1"/>
    <col min="3" max="3" width="20" customWidth="1"/>
    <col min="4" max="4" width="6.28515625" customWidth="1"/>
    <col min="5" max="5" width="9.7109375" customWidth="1"/>
  </cols>
  <sheetData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GridLines="0" showRowColHeaders="0" workbookViewId="0">
      <selection sqref="A1:H23"/>
    </sheetView>
  </sheetViews>
  <sheetFormatPr defaultRowHeight="12.75"/>
  <cols>
    <col min="1" max="1" width="2.28515625" customWidth="1"/>
    <col min="2" max="2" width="6.28515625" customWidth="1"/>
    <col min="3" max="3" width="20" customWidth="1"/>
    <col min="4" max="4" width="14.140625" customWidth="1"/>
    <col min="5" max="5" width="11.7109375" customWidth="1"/>
    <col min="6" max="6" width="10.5703125" customWidth="1"/>
    <col min="7" max="7" width="6" customWidth="1"/>
  </cols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GridLines="0" showRowColHeaders="0" workbookViewId="0">
      <selection activeCell="L10" sqref="L10"/>
    </sheetView>
  </sheetViews>
  <sheetFormatPr defaultRowHeight="12.75"/>
  <cols>
    <col min="1" max="1" width="2.28515625" customWidth="1"/>
    <col min="2" max="2" width="6.28515625" customWidth="1"/>
    <col min="3" max="3" width="10.5703125" customWidth="1"/>
    <col min="4" max="4" width="6.28515625" customWidth="1"/>
    <col min="5" max="5" width="2.28515625" customWidth="1"/>
    <col min="6" max="6" width="6.7109375" customWidth="1"/>
    <col min="7" max="7" width="6.85546875" customWidth="1"/>
    <col min="8" max="8" width="2.28515625" customWidth="1"/>
    <col min="9" max="9" width="6.42578125" customWidth="1"/>
    <col min="10" max="10" width="6.85546875" customWidth="1"/>
  </cols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GridLines="0" showRowColHeaders="0" workbookViewId="0">
      <selection activeCell="K13" sqref="K13"/>
    </sheetView>
  </sheetViews>
  <sheetFormatPr defaultRowHeight="12.75"/>
  <cols>
    <col min="1" max="1" width="2.28515625" customWidth="1"/>
    <col min="2" max="2" width="6.28515625" customWidth="1"/>
    <col min="3" max="3" width="20" customWidth="1"/>
    <col min="4" max="4" width="6.28515625" customWidth="1"/>
    <col min="5" max="5" width="9" customWidth="1"/>
    <col min="6" max="6" width="10.7109375" customWidth="1"/>
    <col min="7" max="7" width="12" customWidth="1"/>
    <col min="8" max="8" width="10.140625" customWidth="1"/>
  </cols>
  <sheetData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5"/>
  <sheetViews>
    <sheetView tabSelected="1" zoomScale="120" workbookViewId="0">
      <selection activeCell="F7" sqref="F7"/>
    </sheetView>
  </sheetViews>
  <sheetFormatPr defaultRowHeight="12.75"/>
  <cols>
    <col min="8" max="8" width="11.7109375" customWidth="1"/>
  </cols>
  <sheetData>
    <row r="1" spans="1:8">
      <c r="A1" s="1" t="s">
        <v>0</v>
      </c>
    </row>
    <row r="3" spans="1:8">
      <c r="A3" s="2" t="s">
        <v>1</v>
      </c>
      <c r="B3" s="3"/>
      <c r="C3" s="9" t="s">
        <v>2</v>
      </c>
      <c r="D3" s="9" t="s">
        <v>3</v>
      </c>
      <c r="E3" s="24"/>
      <c r="F3" s="21"/>
      <c r="G3" s="25"/>
      <c r="H3" s="22" t="s">
        <v>4</v>
      </c>
    </row>
    <row r="4" spans="1:8">
      <c r="A4" s="6" t="s">
        <v>5</v>
      </c>
      <c r="B4" s="7"/>
      <c r="C4" s="11"/>
      <c r="D4" s="5"/>
      <c r="E4" s="10" t="s">
        <v>6</v>
      </c>
      <c r="F4" s="10" t="s">
        <v>7</v>
      </c>
      <c r="G4" s="10" t="s">
        <v>8</v>
      </c>
      <c r="H4" s="23" t="s">
        <v>9</v>
      </c>
    </row>
    <row r="5" spans="1:8">
      <c r="A5" s="13" t="s">
        <v>10</v>
      </c>
      <c r="B5" s="3"/>
      <c r="C5" s="14">
        <v>1</v>
      </c>
      <c r="D5" s="14">
        <v>2</v>
      </c>
      <c r="E5" s="14">
        <v>0</v>
      </c>
      <c r="F5" s="14">
        <v>15</v>
      </c>
      <c r="G5" s="14">
        <v>40</v>
      </c>
      <c r="H5" s="14">
        <f xml:space="preserve"> (C5*B13+D5*B14)+E5-F5</f>
        <v>40</v>
      </c>
    </row>
    <row r="6" spans="1:8">
      <c r="A6" s="20" t="s">
        <v>11</v>
      </c>
      <c r="B6" s="7"/>
      <c r="C6" s="9">
        <v>40</v>
      </c>
      <c r="D6" s="21">
        <v>50</v>
      </c>
      <c r="E6" s="9">
        <v>0</v>
      </c>
      <c r="F6" s="9">
        <v>0</v>
      </c>
      <c r="G6" s="9">
        <v>1600</v>
      </c>
      <c r="H6" s="9">
        <f>(C6*B13+D6*B14)+E6-F6</f>
        <v>1600</v>
      </c>
    </row>
    <row r="7" spans="1:8">
      <c r="A7" s="15" t="s">
        <v>12</v>
      </c>
      <c r="B7" s="5"/>
      <c r="C7" s="8">
        <v>4</v>
      </c>
      <c r="D7" s="19">
        <v>3</v>
      </c>
      <c r="E7" s="8">
        <v>0</v>
      </c>
      <c r="F7" s="8">
        <v>0</v>
      </c>
      <c r="G7" s="8">
        <v>120</v>
      </c>
      <c r="H7" s="8">
        <f>(C7*B13+D7*B14)+E7-F7</f>
        <v>120</v>
      </c>
    </row>
    <row r="8" spans="1:8">
      <c r="A8" s="13" t="s">
        <v>13</v>
      </c>
      <c r="B8" s="3"/>
      <c r="C8" s="14"/>
      <c r="D8" s="26"/>
      <c r="E8" s="14">
        <v>10</v>
      </c>
      <c r="F8" s="26">
        <v>0</v>
      </c>
      <c r="G8" s="14">
        <v>10</v>
      </c>
      <c r="H8" s="27">
        <f>E5+E8-F8</f>
        <v>10</v>
      </c>
    </row>
    <row r="9" spans="1:8">
      <c r="A9" s="20" t="s">
        <v>14</v>
      </c>
      <c r="B9" s="7"/>
      <c r="C9" s="9">
        <v>1</v>
      </c>
      <c r="D9" s="21">
        <v>0</v>
      </c>
      <c r="E9" s="9">
        <v>15</v>
      </c>
      <c r="F9" s="21">
        <v>0</v>
      </c>
      <c r="G9" s="9">
        <v>30</v>
      </c>
      <c r="H9" s="29">
        <f>C9*B13+E9</f>
        <v>30</v>
      </c>
    </row>
    <row r="10" spans="1:8">
      <c r="A10" s="15" t="s">
        <v>15</v>
      </c>
      <c r="B10" s="5"/>
      <c r="C10" s="8">
        <v>0</v>
      </c>
      <c r="D10" s="19">
        <v>1</v>
      </c>
      <c r="E10" s="8">
        <v>0</v>
      </c>
      <c r="F10" s="19">
        <v>0</v>
      </c>
      <c r="G10" s="8">
        <v>20</v>
      </c>
      <c r="H10" s="28">
        <f>D10*B14+E10</f>
        <v>20</v>
      </c>
    </row>
    <row r="11" spans="1:8">
      <c r="A11" s="4"/>
      <c r="B11" s="4"/>
      <c r="C11" s="17"/>
      <c r="D11" s="17"/>
      <c r="E11" s="17"/>
      <c r="F11" s="17"/>
      <c r="G11" s="17"/>
      <c r="H11" s="4"/>
    </row>
    <row r="12" spans="1:8">
      <c r="A12" s="12" t="s">
        <v>16</v>
      </c>
      <c r="B12" s="4"/>
      <c r="C12" s="4"/>
      <c r="D12" s="4"/>
      <c r="E12" s="4"/>
      <c r="F12" s="4"/>
      <c r="G12" s="4"/>
      <c r="H12" s="4"/>
    </row>
    <row r="13" spans="1:8">
      <c r="A13" s="16" t="s">
        <v>17</v>
      </c>
      <c r="B13" s="9">
        <v>15</v>
      </c>
      <c r="C13" s="4"/>
      <c r="D13" s="4"/>
      <c r="E13" s="4"/>
      <c r="F13" s="4"/>
      <c r="G13" s="4"/>
      <c r="H13" s="4"/>
    </row>
    <row r="14" spans="1:8">
      <c r="A14" t="s">
        <v>18</v>
      </c>
      <c r="B14" s="9">
        <v>20</v>
      </c>
    </row>
    <row r="15" spans="1:8">
      <c r="A15" s="18"/>
      <c r="B15" s="17"/>
    </row>
  </sheetData>
  <printOptions gridLines="1" gridLinesSet="0"/>
  <pageMargins left="0.75" right="0.75" top="1" bottom="1" header="0.5" footer="0.5"/>
  <pageSetup scale="130" orientation="portrait" horizontalDpi="300" verticalDpi="300" r:id="rId1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6" sqref="F6"/>
    </sheetView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Sensitivity Report 1</vt:lpstr>
      <vt:lpstr>Answer Report 1</vt:lpstr>
      <vt:lpstr>Limits Report 1</vt:lpstr>
      <vt:lpstr>Sensitivity Report 2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cp:lastPrinted>1997-02-24T13:51:23Z</cp:lastPrinted>
  <dcterms:created xsi:type="dcterms:W3CDTF">1997-02-24T13:55:22Z</dcterms:created>
  <dcterms:modified xsi:type="dcterms:W3CDTF">2008-12-09T13:57:56Z</dcterms:modified>
</cp:coreProperties>
</file>