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1280" windowHeight="622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</sheets>
  <definedNames>
    <definedName name="solver_adj" localSheetId="0" hidden="1">Sheet1!$B$6:$B$11,Sheet1!$D$6:$D$11</definedName>
    <definedName name="solver_cvg" localSheetId="0" hidden="1">0.0001</definedName>
    <definedName name="solver_drv" localSheetId="0" hidden="1">1</definedName>
    <definedName name="solver_est" localSheetId="0" hidden="1">1</definedName>
    <definedName name="solver_itr" localSheetId="0" hidden="1">100</definedName>
    <definedName name="solver_lhs1" localSheetId="0" hidden="1">Sheet1!$G$6:$G$11</definedName>
    <definedName name="solver_lhs10" localSheetId="0" hidden="1">Sheet1!$G$11</definedName>
    <definedName name="solver_lhs2" localSheetId="0" hidden="1">Sheet1!$D$6:$D$11</definedName>
    <definedName name="solver_lhs3" localSheetId="0" hidden="1">Sheet1!$B$6:$B$11</definedName>
    <definedName name="solver_lhs4" localSheetId="0" hidden="1">Sheet1!$D$6:$D$11</definedName>
    <definedName name="solver_lhs5" localSheetId="0" hidden="1">Sheet1!$G$6:$G$11</definedName>
    <definedName name="solver_lhs6" localSheetId="0" hidden="1">Sheet1!$G$8</definedName>
    <definedName name="solver_lhs7" localSheetId="0" hidden="1">Sheet1!$G$8</definedName>
    <definedName name="solver_lhs8" localSheetId="0" hidden="1">Sheet1!$G$9</definedName>
    <definedName name="solver_lhs9" localSheetId="0" hidden="1">Sheet1!$G$11</definedName>
    <definedName name="solver_lin" localSheetId="0" hidden="1">1</definedName>
    <definedName name="solver_neg" localSheetId="0" hidden="1">1</definedName>
    <definedName name="solver_num" localSheetId="0" hidden="1">3</definedName>
    <definedName name="solver_nwt" localSheetId="0" hidden="1">1</definedName>
    <definedName name="solver_opt" localSheetId="0" hidden="1">Sheet1!$C$13</definedName>
    <definedName name="solver_pre" localSheetId="0" hidden="1">0.01</definedName>
    <definedName name="solver_rel1" localSheetId="0" hidden="1">3</definedName>
    <definedName name="solver_rel10" localSheetId="0" hidden="1">3</definedName>
    <definedName name="solver_rel2" localSheetId="0" hidden="1">1</definedName>
    <definedName name="solver_rel3" localSheetId="0" hidden="1">1</definedName>
    <definedName name="solver_rel4" localSheetId="0" hidden="1">1</definedName>
    <definedName name="solver_rel5" localSheetId="0" hidden="1">3</definedName>
    <definedName name="solver_rel6" localSheetId="0" hidden="1">3</definedName>
    <definedName name="solver_rel7" localSheetId="0" hidden="1">3</definedName>
    <definedName name="solver_rel8" localSheetId="0" hidden="1">3</definedName>
    <definedName name="solver_rel9" localSheetId="0" hidden="1">3</definedName>
    <definedName name="solver_rhs1" localSheetId="0" hidden="1">Sheet1!$H$6:$H$11</definedName>
    <definedName name="solver_rhs10" localSheetId="0" hidden="1">Sheet1!$H$11</definedName>
    <definedName name="solver_rhs2" localSheetId="0" hidden="1">50</definedName>
    <definedName name="solver_rhs3" localSheetId="0" hidden="1">160</definedName>
    <definedName name="solver_rhs4" localSheetId="0" hidden="1">50</definedName>
    <definedName name="solver_rhs5" localSheetId="0" hidden="1">Sheet1!$H$6:$H$11</definedName>
    <definedName name="solver_rhs6" localSheetId="0" hidden="1">Sheet1!$H$8</definedName>
    <definedName name="solver_rhs7" localSheetId="0" hidden="1">Sheet1!$H$8</definedName>
    <definedName name="solver_rhs8" localSheetId="0" hidden="1">Sheet1!$H$9</definedName>
    <definedName name="solver_rhs9" localSheetId="0" hidden="1">Sheet1!$H$11</definedName>
    <definedName name="solver_scl" localSheetId="0" hidden="1">2</definedName>
    <definedName name="solver_sho" localSheetId="0" hidden="1">2</definedName>
    <definedName name="solver_tim" localSheetId="0" hidden="1">100</definedName>
    <definedName name="solver_tmp" localSheetId="0" hidden="1">0</definedName>
    <definedName name="solver_tol" localSheetId="0" hidden="1">0.05</definedName>
    <definedName name="solver_typ" localSheetId="0" hidden="1">2</definedName>
    <definedName name="solver_val" localSheetId="0" hidden="1">0</definedName>
  </definedNames>
  <calcPr calcId="125725"/>
</workbook>
</file>

<file path=xl/calcChain.xml><?xml version="1.0" encoding="utf-8"?>
<calcChain xmlns="http://schemas.openxmlformats.org/spreadsheetml/2006/main">
  <c r="G6" i="1"/>
  <c r="I6"/>
  <c r="G7"/>
  <c r="I7"/>
  <c r="G8"/>
  <c r="I8"/>
  <c r="G9"/>
  <c r="I9"/>
  <c r="G10"/>
  <c r="I10"/>
  <c r="C13"/>
  <c r="G11"/>
  <c r="F10"/>
  <c r="F9"/>
  <c r="F8"/>
  <c r="F7"/>
  <c r="F6"/>
  <c r="F11"/>
</calcChain>
</file>

<file path=xl/sharedStrings.xml><?xml version="1.0" encoding="utf-8"?>
<sst xmlns="http://schemas.openxmlformats.org/spreadsheetml/2006/main" count="18" uniqueCount="15">
  <si>
    <t>A Multiperiod Scheduling Example</t>
  </si>
  <si>
    <t xml:space="preserve">Regular </t>
  </si>
  <si>
    <t>Regular</t>
  </si>
  <si>
    <t xml:space="preserve">Overtime </t>
  </si>
  <si>
    <t>Overtime</t>
  </si>
  <si>
    <t>Total</t>
  </si>
  <si>
    <t xml:space="preserve">Computers </t>
  </si>
  <si>
    <t>Computer</t>
  </si>
  <si>
    <t>Week</t>
  </si>
  <si>
    <t>Production</t>
  </si>
  <si>
    <t>Capacity</t>
  </si>
  <si>
    <t>Available</t>
  </si>
  <si>
    <t>Orders</t>
  </si>
  <si>
    <t>Inventory</t>
  </si>
  <si>
    <r>
      <t xml:space="preserve">            </t>
    </r>
    <r>
      <rPr>
        <b/>
        <i/>
        <sz val="10"/>
        <rFont val="Arial"/>
      </rPr>
      <t xml:space="preserve"> Total Cost = $</t>
    </r>
  </si>
</sst>
</file>

<file path=xl/styles.xml><?xml version="1.0" encoding="utf-8"?>
<styleSheet xmlns="http://schemas.openxmlformats.org/spreadsheetml/2006/main">
  <fonts count="3">
    <font>
      <sz val="10"/>
      <name val="Arial"/>
    </font>
    <font>
      <b/>
      <i/>
      <sz val="10"/>
      <name val="Arial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2" fillId="0" borderId="0" xfId="0" applyFont="1"/>
    <xf numFmtId="0" fontId="0" fillId="0" borderId="1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485775</xdr:colOff>
      <xdr:row>16</xdr:row>
      <xdr:rowOff>76200</xdr:rowOff>
    </xdr:from>
    <xdr:to>
      <xdr:col>14</xdr:col>
      <xdr:colOff>381000</xdr:colOff>
      <xdr:row>33</xdr:row>
      <xdr:rowOff>104775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3295650" y="2705100"/>
          <a:ext cx="6429375" cy="2781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minimize Z = $190(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r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r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r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 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r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 r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5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 r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6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) + $260(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o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o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o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o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o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5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o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6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) + 10(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i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i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 i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i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i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5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)</a:t>
          </a: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subject to</a:t>
          </a: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r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j 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≤ 160 (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j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1, 2, 3, 4, 5, 6) 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o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j 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≤ 50 (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j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1, 2, 3, 4, 5, 6)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 r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o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-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 i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105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r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o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i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 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-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i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170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 r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o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 i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-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 i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230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 r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o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i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-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i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180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r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5 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o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5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i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-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i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5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150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 r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6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o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6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 i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5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250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r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j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,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o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j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,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i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j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≥  0</a:t>
          </a: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>
      <selection activeCell="C13" sqref="C13"/>
    </sheetView>
  </sheetViews>
  <sheetFormatPr defaultRowHeight="12.75"/>
  <cols>
    <col min="2" max="2" width="11.5703125" customWidth="1"/>
    <col min="3" max="3" width="10.28515625" customWidth="1"/>
    <col min="4" max="4" width="11.140625" customWidth="1"/>
    <col min="5" max="5" width="10.42578125" customWidth="1"/>
    <col min="6" max="6" width="10.7109375" customWidth="1"/>
    <col min="7" max="7" width="11.42578125" customWidth="1"/>
    <col min="8" max="8" width="10.140625" customWidth="1"/>
    <col min="9" max="9" width="9.5703125" customWidth="1"/>
  </cols>
  <sheetData>
    <row r="1" spans="1:9" ht="15.75">
      <c r="A1" s="17" t="s">
        <v>0</v>
      </c>
    </row>
    <row r="4" spans="1:9">
      <c r="A4" s="1"/>
      <c r="B4" s="11" t="s">
        <v>1</v>
      </c>
      <c r="C4" s="13" t="s">
        <v>2</v>
      </c>
      <c r="D4" s="11" t="s">
        <v>3</v>
      </c>
      <c r="E4" s="13" t="s">
        <v>4</v>
      </c>
      <c r="F4" s="11" t="s">
        <v>5</v>
      </c>
      <c r="G4" s="11" t="s">
        <v>6</v>
      </c>
      <c r="H4" s="11" t="s">
        <v>7</v>
      </c>
      <c r="I4" s="2"/>
    </row>
    <row r="5" spans="1:9">
      <c r="A5" s="10" t="s">
        <v>8</v>
      </c>
      <c r="B5" s="12" t="s">
        <v>9</v>
      </c>
      <c r="C5" s="14" t="s">
        <v>10</v>
      </c>
      <c r="D5" s="12" t="s">
        <v>9</v>
      </c>
      <c r="E5" s="14" t="s">
        <v>10</v>
      </c>
      <c r="F5" s="12" t="s">
        <v>9</v>
      </c>
      <c r="G5" s="12" t="s">
        <v>11</v>
      </c>
      <c r="H5" s="12" t="s">
        <v>12</v>
      </c>
      <c r="I5" s="15" t="s">
        <v>13</v>
      </c>
    </row>
    <row r="6" spans="1:9">
      <c r="A6" s="3">
        <v>1</v>
      </c>
      <c r="B6" s="9">
        <v>160</v>
      </c>
      <c r="C6" s="4">
        <v>160</v>
      </c>
      <c r="D6" s="9">
        <v>0</v>
      </c>
      <c r="E6" s="4">
        <v>50</v>
      </c>
      <c r="F6" s="9">
        <f t="shared" ref="F6:F11" si="0">B6+D6</f>
        <v>160</v>
      </c>
      <c r="G6" s="9">
        <f>B6+D6</f>
        <v>160</v>
      </c>
      <c r="H6" s="9">
        <v>105</v>
      </c>
      <c r="I6" s="5">
        <f>G6-H6</f>
        <v>55</v>
      </c>
    </row>
    <row r="7" spans="1:9">
      <c r="A7" s="3">
        <v>2</v>
      </c>
      <c r="B7" s="9">
        <v>160</v>
      </c>
      <c r="C7" s="4">
        <v>160</v>
      </c>
      <c r="D7" s="9">
        <v>0</v>
      </c>
      <c r="E7" s="4">
        <v>50</v>
      </c>
      <c r="F7" s="9">
        <f t="shared" si="0"/>
        <v>160</v>
      </c>
      <c r="G7" s="9">
        <f>B7+D7+I6</f>
        <v>215</v>
      </c>
      <c r="H7" s="9">
        <v>170</v>
      </c>
      <c r="I7" s="5">
        <f>G7-H7</f>
        <v>45</v>
      </c>
    </row>
    <row r="8" spans="1:9">
      <c r="A8" s="3">
        <v>3</v>
      </c>
      <c r="B8" s="9">
        <v>160</v>
      </c>
      <c r="C8" s="4">
        <v>160</v>
      </c>
      <c r="D8" s="9">
        <v>25</v>
      </c>
      <c r="E8" s="4">
        <v>50</v>
      </c>
      <c r="F8" s="9">
        <f t="shared" si="0"/>
        <v>185</v>
      </c>
      <c r="G8" s="9">
        <f>B8+D8+I7</f>
        <v>230</v>
      </c>
      <c r="H8" s="9">
        <v>230</v>
      </c>
      <c r="I8" s="5">
        <f>G8-H8</f>
        <v>0</v>
      </c>
    </row>
    <row r="9" spans="1:9">
      <c r="A9" s="3">
        <v>4</v>
      </c>
      <c r="B9" s="9">
        <v>160</v>
      </c>
      <c r="C9" s="4">
        <v>160</v>
      </c>
      <c r="D9" s="9">
        <v>20</v>
      </c>
      <c r="E9" s="4">
        <v>50</v>
      </c>
      <c r="F9" s="9">
        <f t="shared" si="0"/>
        <v>180</v>
      </c>
      <c r="G9" s="9">
        <f>B9+D9+I8</f>
        <v>180</v>
      </c>
      <c r="H9" s="9">
        <v>180</v>
      </c>
      <c r="I9" s="5">
        <f>G9-H9</f>
        <v>0</v>
      </c>
    </row>
    <row r="10" spans="1:9">
      <c r="A10" s="3">
        <v>5</v>
      </c>
      <c r="B10" s="9">
        <v>160</v>
      </c>
      <c r="C10" s="4">
        <v>160</v>
      </c>
      <c r="D10" s="9">
        <v>30</v>
      </c>
      <c r="E10" s="4">
        <v>50</v>
      </c>
      <c r="F10" s="9">
        <f t="shared" si="0"/>
        <v>190</v>
      </c>
      <c r="G10" s="9">
        <f>B10+D10+I9</f>
        <v>190</v>
      </c>
      <c r="H10" s="9">
        <v>150</v>
      </c>
      <c r="I10" s="5">
        <f>G10-H10</f>
        <v>40</v>
      </c>
    </row>
    <row r="11" spans="1:9">
      <c r="A11" s="6">
        <v>6</v>
      </c>
      <c r="B11" s="8">
        <v>160</v>
      </c>
      <c r="C11" s="7">
        <v>160</v>
      </c>
      <c r="D11" s="8">
        <v>50</v>
      </c>
      <c r="E11" s="7">
        <v>50</v>
      </c>
      <c r="F11" s="8">
        <f t="shared" si="0"/>
        <v>210</v>
      </c>
      <c r="G11" s="8">
        <f>B11+D11+I10</f>
        <v>250</v>
      </c>
      <c r="H11" s="8">
        <v>250</v>
      </c>
      <c r="I11" s="16"/>
    </row>
    <row r="13" spans="1:9">
      <c r="A13" t="s">
        <v>14</v>
      </c>
      <c r="C13" s="18">
        <f>190*SUM(B6:B11)+260*SUM(D6:D11)+10*SUM(I6:I10)</f>
        <v>216300</v>
      </c>
    </row>
  </sheetData>
  <phoneticPr fontId="0" type="noConversion"/>
  <pageMargins left="0.75" right="0.75" top="1" bottom="1" header="0.5" footer="0.5"/>
  <pageSetup orientation="portrait" horizontalDpi="300" verticalDpi="300" r:id="rId1"/>
  <headerFooter alignWithMargins="0">
    <oddHeader>&amp;A</oddHeader>
    <oddFooter>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Gateway 2000 Customer</dc:creator>
  <cp:lastModifiedBy>Bernard Taylor</cp:lastModifiedBy>
  <cp:lastPrinted>2005-04-27T12:33:10Z</cp:lastPrinted>
  <dcterms:created xsi:type="dcterms:W3CDTF">1997-02-28T14:31:27Z</dcterms:created>
  <dcterms:modified xsi:type="dcterms:W3CDTF">2008-12-09T13:51:34Z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-1284073158</vt:i4>
  </property>
  <property fmtid="{D5CDD505-2E9C-101B-9397-08002B2CF9AE}" pid="3" name="_EmailSubject">
    <vt:lpwstr>file</vt:lpwstr>
  </property>
  <property fmtid="{D5CDD505-2E9C-101B-9397-08002B2CF9AE}" pid="4" name="_AuthorEmail">
    <vt:lpwstr>tracym@vt.edu</vt:lpwstr>
  </property>
  <property fmtid="{D5CDD505-2E9C-101B-9397-08002B2CF9AE}" pid="5" name="_AuthorEmailDisplayName">
    <vt:lpwstr>McCoy, Tracy</vt:lpwstr>
  </property>
  <property fmtid="{D5CDD505-2E9C-101B-9397-08002B2CF9AE}" pid="6" name="_ReviewingToolsShownOnce">
    <vt:lpwstr/>
  </property>
</Properties>
</file>