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120" windowWidth="9720" windowHeight="6225"/>
  </bookViews>
  <sheets>
    <sheet name="Sheet1" sheetId="1" r:id="rId1"/>
    <sheet name="Sheet2" sheetId="2" r:id="rId2"/>
    <sheet name="Sheet3" sheetId="3" r:id="rId3"/>
    <sheet name="Sheet4" sheetId="4" r:id="rId4"/>
    <sheet name="Sheet5" sheetId="5" r:id="rId5"/>
    <sheet name="Sheet6" sheetId="6" r:id="rId6"/>
    <sheet name="Sheet7" sheetId="7" r:id="rId7"/>
    <sheet name="Sheet8" sheetId="8" r:id="rId8"/>
    <sheet name="Sheet9" sheetId="9" r:id="rId9"/>
    <sheet name="Sheet10" sheetId="10" r:id="rId10"/>
    <sheet name="Sheet11" sheetId="11" r:id="rId11"/>
    <sheet name="Sheet12" sheetId="12" r:id="rId12"/>
    <sheet name="Sheet13" sheetId="13" r:id="rId13"/>
    <sheet name="Sheet14" sheetId="14" r:id="rId14"/>
    <sheet name="Sheet15" sheetId="15" r:id="rId15"/>
    <sheet name="Sheet16" sheetId="16" r:id="rId16"/>
  </sheets>
  <calcPr calcId="125725"/>
</workbook>
</file>

<file path=xl/calcChain.xml><?xml version="1.0" encoding="utf-8"?>
<calcChain xmlns="http://schemas.openxmlformats.org/spreadsheetml/2006/main">
  <c r="D9" i="1"/>
  <c r="D7"/>
  <c r="D8"/>
  <c r="D11"/>
  <c r="D12"/>
  <c r="D10"/>
</calcChain>
</file>

<file path=xl/sharedStrings.xml><?xml version="1.0" encoding="utf-8"?>
<sst xmlns="http://schemas.openxmlformats.org/spreadsheetml/2006/main" count="16" uniqueCount="13">
  <si>
    <t>Metro Quick Lube Example With Finite Queue</t>
  </si>
  <si>
    <r>
      <t xml:space="preserve">          </t>
    </r>
    <r>
      <rPr>
        <i/>
        <sz val="10"/>
        <rFont val="Arial"/>
      </rPr>
      <t xml:space="preserve">           Arrival rate</t>
    </r>
    <r>
      <rPr>
        <sz val="10"/>
        <rFont val="Arial"/>
      </rPr>
      <t xml:space="preserve"> =</t>
    </r>
  </si>
  <si>
    <t>cars per hour</t>
  </si>
  <si>
    <r>
      <t xml:space="preserve">                   </t>
    </r>
    <r>
      <rPr>
        <i/>
        <sz val="10"/>
        <rFont val="Arial"/>
      </rPr>
      <t>Service rate</t>
    </r>
    <r>
      <rPr>
        <sz val="10"/>
        <rFont val="Arial"/>
      </rPr>
      <t xml:space="preserve"> = </t>
    </r>
  </si>
  <si>
    <r>
      <t xml:space="preserve">                 </t>
    </r>
    <r>
      <rPr>
        <i/>
        <sz val="10"/>
        <rFont val="Arial"/>
      </rPr>
      <t xml:space="preserve"> M </t>
    </r>
    <r>
      <rPr>
        <sz val="10"/>
        <rFont val="Arial"/>
      </rPr>
      <t>=</t>
    </r>
  </si>
  <si>
    <r>
      <t xml:space="preserve">                 </t>
    </r>
    <r>
      <rPr>
        <i/>
        <sz val="10"/>
        <rFont val="Arial"/>
      </rPr>
      <t>P</t>
    </r>
    <r>
      <rPr>
        <i/>
        <sz val="8"/>
        <rFont val="Arial"/>
        <family val="2"/>
      </rPr>
      <t>o</t>
    </r>
    <r>
      <rPr>
        <sz val="10"/>
        <rFont val="Arial"/>
      </rPr>
      <t xml:space="preserve"> =</t>
    </r>
  </si>
  <si>
    <r>
      <t xml:space="preserve">                P</t>
    </r>
    <r>
      <rPr>
        <i/>
        <sz val="8"/>
        <rFont val="Arial"/>
        <family val="2"/>
      </rPr>
      <t>m</t>
    </r>
    <r>
      <rPr>
        <sz val="10"/>
        <rFont val="Arial"/>
      </rPr>
      <t xml:space="preserve"> =</t>
    </r>
  </si>
  <si>
    <r>
      <t xml:space="preserve">  Average number in the system (</t>
    </r>
    <r>
      <rPr>
        <i/>
        <sz val="10"/>
        <rFont val="Arial"/>
      </rPr>
      <t>L</t>
    </r>
    <r>
      <rPr>
        <sz val="10"/>
        <rFont val="Arial"/>
      </rPr>
      <t xml:space="preserve">) = </t>
    </r>
  </si>
  <si>
    <t>cars</t>
  </si>
  <si>
    <r>
      <t xml:space="preserve"> Average number in the queue (</t>
    </r>
    <r>
      <rPr>
        <i/>
        <sz val="10"/>
        <rFont val="Arial"/>
      </rPr>
      <t>Lq</t>
    </r>
    <r>
      <rPr>
        <sz val="10"/>
        <rFont val="Arial"/>
      </rPr>
      <t xml:space="preserve">) = </t>
    </r>
  </si>
  <si>
    <r>
      <t xml:space="preserve">      Average time in the system (</t>
    </r>
    <r>
      <rPr>
        <i/>
        <sz val="10"/>
        <rFont val="Arial"/>
      </rPr>
      <t>W</t>
    </r>
    <r>
      <rPr>
        <sz val="10"/>
        <rFont val="Arial"/>
      </rPr>
      <t xml:space="preserve">) = </t>
    </r>
  </si>
  <si>
    <t>minutes</t>
  </si>
  <si>
    <r>
      <t xml:space="preserve">     Average time in the queue (</t>
    </r>
    <r>
      <rPr>
        <i/>
        <sz val="10"/>
        <rFont val="Arial"/>
      </rPr>
      <t>Wq</t>
    </r>
    <r>
      <rPr>
        <sz val="10"/>
        <rFont val="Arial"/>
      </rPr>
      <t xml:space="preserve">) = </t>
    </r>
  </si>
</sst>
</file>

<file path=xl/styles.xml><?xml version="1.0" encoding="utf-8"?>
<styleSheet xmlns="http://schemas.openxmlformats.org/spreadsheetml/2006/main">
  <numFmts count="1">
    <numFmt numFmtId="165" formatCode="0.000"/>
  </numFmts>
  <fonts count="4">
    <font>
      <sz val="10"/>
      <name val="Arial"/>
    </font>
    <font>
      <b/>
      <sz val="10"/>
      <name val="Arial"/>
    </font>
    <font>
      <i/>
      <sz val="10"/>
      <name val="Arial"/>
    </font>
    <font>
      <i/>
      <sz val="8"/>
      <name val="Arial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2" fillId="0" borderId="3" xfId="0" applyFont="1" applyBorder="1"/>
    <xf numFmtId="0" fontId="0" fillId="0" borderId="4" xfId="0" applyBorder="1" applyAlignment="1">
      <alignment horizontal="center"/>
    </xf>
    <xf numFmtId="165" fontId="0" fillId="0" borderId="4" xfId="0" applyNumberFormat="1" applyBorder="1" applyAlignment="1">
      <alignment horizontal="center"/>
    </xf>
    <xf numFmtId="2" fontId="0" fillId="0" borderId="4" xfId="0" applyNumberForma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6"/>
  <sheetViews>
    <sheetView tabSelected="1" zoomScale="120" workbookViewId="0">
      <selection activeCell="D7" sqref="D7"/>
    </sheetView>
  </sheetViews>
  <sheetFormatPr defaultRowHeight="12.75"/>
  <cols>
    <col min="3" max="3" width="14" customWidth="1"/>
    <col min="4" max="4" width="5.85546875" customWidth="1"/>
  </cols>
  <sheetData>
    <row r="1" spans="1:5">
      <c r="A1" s="1" t="s">
        <v>0</v>
      </c>
    </row>
    <row r="3" spans="1:5">
      <c r="A3" s="3"/>
      <c r="B3" s="4" t="s">
        <v>1</v>
      </c>
      <c r="C3" s="5"/>
      <c r="D3" s="7">
        <v>20</v>
      </c>
      <c r="E3" t="s">
        <v>2</v>
      </c>
    </row>
    <row r="4" spans="1:5">
      <c r="A4" s="3"/>
      <c r="B4" s="4" t="s">
        <v>3</v>
      </c>
      <c r="C4" s="5"/>
      <c r="D4" s="7">
        <v>30</v>
      </c>
      <c r="E4" t="s">
        <v>2</v>
      </c>
    </row>
    <row r="5" spans="1:5">
      <c r="A5" s="3"/>
      <c r="B5" s="4"/>
      <c r="C5" s="5" t="s">
        <v>4</v>
      </c>
      <c r="D5" s="7">
        <v>4</v>
      </c>
    </row>
    <row r="6" spans="1:5">
      <c r="D6" s="2"/>
    </row>
    <row r="7" spans="1:5">
      <c r="A7" s="3"/>
      <c r="B7" s="4"/>
      <c r="C7" s="5" t="s">
        <v>5</v>
      </c>
      <c r="D7" s="8">
        <f>(1-D3/D4)/(1-(D3/D4)^(D5+1))</f>
        <v>0.38388625592417064</v>
      </c>
    </row>
    <row r="8" spans="1:5">
      <c r="A8" s="3"/>
      <c r="B8" s="4"/>
      <c r="C8" s="6" t="s">
        <v>6</v>
      </c>
      <c r="D8" s="8">
        <f>D7*(D3/D4)^D5</f>
        <v>7.582938388625593E-2</v>
      </c>
    </row>
    <row r="9" spans="1:5">
      <c r="A9" s="3" t="s">
        <v>7</v>
      </c>
      <c r="B9" s="4"/>
      <c r="C9" s="5"/>
      <c r="D9" s="9">
        <f>((D3/D4)/(1-(D3/D4)))-((D5+1)*(D3/D4)^(D5+1))/(1-(D3/D4)^(D5+1))</f>
        <v>1.2417061611374405</v>
      </c>
      <c r="E9" t="s">
        <v>8</v>
      </c>
    </row>
    <row r="10" spans="1:5">
      <c r="A10" s="3" t="s">
        <v>9</v>
      </c>
      <c r="B10" s="4"/>
      <c r="C10" s="5"/>
      <c r="D10" s="7">
        <f>D9-(D3*(1-D8))/D4</f>
        <v>0.62559241706161117</v>
      </c>
      <c r="E10" t="s">
        <v>8</v>
      </c>
    </row>
    <row r="11" spans="1:5">
      <c r="A11" s="3" t="s">
        <v>10</v>
      </c>
      <c r="B11" s="4"/>
      <c r="C11" s="5"/>
      <c r="D11" s="9">
        <f>(D9/(D3*(1-D8)))*60</f>
        <v>4.0307692307692307</v>
      </c>
      <c r="E11" t="s">
        <v>11</v>
      </c>
    </row>
    <row r="12" spans="1:5">
      <c r="A12" s="3" t="s">
        <v>12</v>
      </c>
      <c r="B12" s="4"/>
      <c r="C12" s="5"/>
      <c r="D12" s="9">
        <f>(D11)-(1/D4)*60</f>
        <v>2.0307692307692307</v>
      </c>
      <c r="E12" t="s">
        <v>11</v>
      </c>
    </row>
    <row r="13" spans="1:5">
      <c r="D13" s="2"/>
    </row>
    <row r="14" spans="1:5">
      <c r="D14" s="2"/>
    </row>
    <row r="15" spans="1:5">
      <c r="D15" s="2"/>
    </row>
    <row r="16" spans="1:5">
      <c r="D16" s="2"/>
    </row>
  </sheetData>
  <phoneticPr fontId="0" type="noConversion"/>
  <pageMargins left="0.75" right="0.75" top="1" bottom="1" header="0.5" footer="0.5"/>
  <headerFooter alignWithMargins="0">
    <oddHeader>&amp;A</oddHeader>
    <oddFooter>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honeticPr fontId="0" type="noConversion"/>
  <pageMargins left="0.75" right="0.75" top="1" bottom="1" header="0.5" footer="0.5"/>
  <headerFooter alignWithMargins="0">
    <oddHeader>&amp;A</oddHeader>
    <oddFooter>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honeticPr fontId="0" type="noConversion"/>
  <pageMargins left="0.75" right="0.75" top="1" bottom="1" header="0.5" footer="0.5"/>
  <headerFooter alignWithMargins="0">
    <oddHeader>&amp;A</oddHeader>
    <oddFooter>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honeticPr fontId="0" type="noConversion"/>
  <pageMargins left="0.75" right="0.75" top="1" bottom="1" header="0.5" footer="0.5"/>
  <headerFooter alignWithMargins="0">
    <oddHeader>&amp;A</oddHeader>
    <oddFooter>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honeticPr fontId="0" type="noConversion"/>
  <pageMargins left="0.75" right="0.75" top="1" bottom="1" header="0.5" footer="0.5"/>
  <headerFooter alignWithMargins="0">
    <oddHeader>&amp;A</oddHeader>
    <oddFooter>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honeticPr fontId="0" type="noConversion"/>
  <pageMargins left="0.75" right="0.75" top="1" bottom="1" header="0.5" footer="0.5"/>
  <headerFooter alignWithMargins="0">
    <oddHeader>&amp;A</oddHeader>
    <oddFooter>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honeticPr fontId="0" type="noConversion"/>
  <pageMargins left="0.75" right="0.75" top="1" bottom="1" header="0.5" footer="0.5"/>
  <headerFooter alignWithMargins="0">
    <oddHeader>&amp;A</oddHeader>
    <oddFooter>Page 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honeticPr fontId="0" type="noConversion"/>
  <pageMargins left="0.75" right="0.75" top="1" bottom="1" header="0.5" footer="0.5"/>
  <headerFooter alignWithMargins="0">
    <oddHeader>&amp;A</oddHeader>
    <oddFooter>Page &amp;P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honeticPr fontId="0" type="noConversion"/>
  <pageMargins left="0.75" right="0.75" top="1" bottom="1" header="0.5" footer="0.5"/>
  <headerFooter alignWithMargins="0">
    <oddHeader>&amp;A</oddHeader>
    <oddFooter>Page &amp;P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honeticPr fontId="0" type="noConversion"/>
  <pageMargins left="0.75" right="0.75" top="1" bottom="1" header="0.5" footer="0.5"/>
  <headerFooter alignWithMargins="0">
    <oddHeader>&amp;A</oddHeader>
    <oddFooter>Page &amp;P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honeticPr fontId="0" type="noConversion"/>
  <pageMargins left="0.75" right="0.75" top="1" bottom="1" header="0.5" footer="0.5"/>
  <headerFooter alignWithMargins="0">
    <oddHeader>&amp;A</oddHeader>
    <oddFooter>Page &amp;P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honeticPr fontId="0" type="noConversion"/>
  <pageMargins left="0.75" right="0.75" top="1" bottom="1" header="0.5" footer="0.5"/>
  <headerFooter alignWithMargins="0">
    <oddHeader>&amp;A</oddHeader>
    <oddFooter>Page &amp;P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honeticPr fontId="0" type="noConversion"/>
  <pageMargins left="0.75" right="0.75" top="1" bottom="1" header="0.5" footer="0.5"/>
  <headerFooter alignWithMargins="0">
    <oddHeader>&amp;A</oddHeader>
    <oddFooter>Page &amp;P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honeticPr fontId="0" type="noConversion"/>
  <pageMargins left="0.75" right="0.75" top="1" bottom="1" header="0.5" footer="0.5"/>
  <headerFooter alignWithMargins="0">
    <oddHeader>&amp;A</oddHeader>
    <oddFooter>Page &amp;P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honeticPr fontId="0" type="noConversion"/>
  <pageMargins left="0.75" right="0.75" top="1" bottom="1" header="0.5" footer="0.5"/>
  <headerFooter alignWithMargins="0">
    <oddHeader>&amp;A</oddHeader>
    <oddFooter>Page &amp;P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honeticPr fontId="0" type="noConversion"/>
  <pageMargins left="0.75" right="0.75" top="1" bottom="1" header="0.5" footer="0.5"/>
  <headerFooter alignWithMargins="0">
    <oddHeader>&amp;A</oddHeader>
    <oddFooter>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16</vt:i4>
      </vt:variant>
    </vt:vector>
  </HeadingPairs>
  <TitlesOfParts>
    <vt:vector size="16" baseType="lpstr">
      <vt:lpstr>Sheet1</vt:lpstr>
      <vt:lpstr>Sheet2</vt:lpstr>
      <vt:lpstr>Sheet3</vt:lpstr>
      <vt:lpstr>Sheet4</vt:lpstr>
      <vt:lpstr>Sheet5</vt:lpstr>
      <vt:lpstr>Sheet6</vt:lpstr>
      <vt:lpstr>Sheet7</vt:lpstr>
      <vt:lpstr>Sheet8</vt:lpstr>
      <vt:lpstr>Sheet9</vt:lpstr>
      <vt:lpstr>Sheet10</vt:lpstr>
      <vt:lpstr>Sheet11</vt:lpstr>
      <vt:lpstr>Sheet12</vt:lpstr>
      <vt:lpstr>Sheet13</vt:lpstr>
      <vt:lpstr>Sheet14</vt:lpstr>
      <vt:lpstr>Sheet15</vt:lpstr>
      <vt:lpstr>Sheet16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Valued Gateway 2000 Customer</dc:creator>
  <cp:lastModifiedBy>Bernard Taylor</cp:lastModifiedBy>
  <dcterms:created xsi:type="dcterms:W3CDTF">1997-04-18T19:33:50Z</dcterms:created>
  <dcterms:modified xsi:type="dcterms:W3CDTF">2008-12-09T14:09:42Z</dcterms:modified>
</cp:coreProperties>
</file>