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3335" windowHeight="7650"/>
  </bookViews>
  <sheets>
    <sheet name="(a)" sheetId="1" r:id="rId1"/>
    <sheet name="(b)" sheetId="2" r:id="rId2"/>
    <sheet name="Sheet3" sheetId="3" r:id="rId3"/>
  </sheets>
  <definedNames>
    <definedName name="solver_adj" localSheetId="0" hidden="1">'(a)'!$C$7:$E$21</definedName>
    <definedName name="solver_adj" localSheetId="1" hidden="1">'(b)'!$C$7:$E$21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'(a)'!$F$7:$F$21</definedName>
    <definedName name="solver_lhs1" localSheetId="1" hidden="1">'(b)'!$F$7:$F$21</definedName>
    <definedName name="solver_lhs2" localSheetId="0" hidden="1">'(a)'!$C$24:$E$24</definedName>
    <definedName name="solver_lhs2" localSheetId="1" hidden="1">'(b)'!$C$24:$E$24</definedName>
    <definedName name="solver_lhs3" localSheetId="0" hidden="1">'(a)'!$F$23</definedName>
    <definedName name="solver_lhs3" localSheetId="1" hidden="1">'(b)'!$C$7:$E$21</definedName>
    <definedName name="solver_lhs4" localSheetId="0" hidden="1">'(a)'!$C$7:$E$21</definedName>
    <definedName name="solver_lhs4" localSheetId="1" hidden="1">'(b)'!$N$22</definedName>
    <definedName name="solver_lin" localSheetId="0" hidden="1">1</definedName>
    <definedName name="solver_lin" localSheetId="1" hidden="1">1</definedName>
    <definedName name="solver_neg" localSheetId="0" hidden="1">1</definedName>
    <definedName name="solver_neg" localSheetId="1" hidden="1">1</definedName>
    <definedName name="solver_num" localSheetId="0" hidden="1">4</definedName>
    <definedName name="solver_num" localSheetId="1" hidden="1">4</definedName>
    <definedName name="solver_nwt" localSheetId="0" hidden="1">1</definedName>
    <definedName name="solver_nwt" localSheetId="1" hidden="1">1</definedName>
    <definedName name="solver_opt" localSheetId="0" hidden="1">'(a)'!$N$21</definedName>
    <definedName name="solver_opt" localSheetId="1" hidden="1">'(b)'!$C$27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el2" localSheetId="0" hidden="1">1</definedName>
    <definedName name="solver_rel2" localSheetId="1" hidden="1">1</definedName>
    <definedName name="solver_rel3" localSheetId="0" hidden="1">1</definedName>
    <definedName name="solver_rel3" localSheetId="1" hidden="1">4</definedName>
    <definedName name="solver_rel4" localSheetId="0" hidden="1">4</definedName>
    <definedName name="solver_rel4" localSheetId="1" hidden="1">1</definedName>
    <definedName name="solver_rhs1" localSheetId="0" hidden="1">1</definedName>
    <definedName name="solver_rhs1" localSheetId="1" hidden="1">1</definedName>
    <definedName name="solver_rhs2" localSheetId="0" hidden="1">'(a)'!$C$22:$E$22</definedName>
    <definedName name="solver_rhs2" localSheetId="1" hidden="1">'(b)'!$C$22:$E$22</definedName>
    <definedName name="solver_rhs3" localSheetId="0" hidden="1">22</definedName>
    <definedName name="solver_rhs3" localSheetId="1" hidden="1">integer</definedName>
    <definedName name="solver_rhs4" localSheetId="0" hidden="1">integer</definedName>
    <definedName name="solver_rhs4" localSheetId="1" hidden="1">1.5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2</definedName>
    <definedName name="solver_typ" localSheetId="1" hidden="1">2</definedName>
    <definedName name="solver_val" localSheetId="0" hidden="1">0</definedName>
    <definedName name="solver_val" localSheetId="1" hidden="1">0</definedName>
  </definedNames>
  <calcPr calcId="125725"/>
</workbook>
</file>

<file path=xl/calcChain.xml><?xml version="1.0" encoding="utf-8"?>
<calcChain xmlns="http://schemas.openxmlformats.org/spreadsheetml/2006/main">
  <c r="E24" i="2"/>
  <c r="D24"/>
  <c r="C24"/>
  <c r="E23"/>
  <c r="D23"/>
  <c r="C23"/>
  <c r="N21"/>
  <c r="N22" s="1"/>
  <c r="F21"/>
  <c r="F20"/>
  <c r="F19"/>
  <c r="F18"/>
  <c r="F17"/>
  <c r="F16"/>
  <c r="F15"/>
  <c r="F14"/>
  <c r="F13"/>
  <c r="F12"/>
  <c r="F11"/>
  <c r="F10"/>
  <c r="F9"/>
  <c r="F8"/>
  <c r="F7"/>
  <c r="E23" i="1"/>
  <c r="D23"/>
  <c r="C23"/>
  <c r="F21"/>
  <c r="F20"/>
  <c r="F19"/>
  <c r="F18"/>
  <c r="F17"/>
  <c r="F16"/>
  <c r="F15"/>
  <c r="F14"/>
  <c r="F13"/>
  <c r="F12"/>
  <c r="F11"/>
  <c r="F10"/>
  <c r="F9"/>
  <c r="F8"/>
  <c r="F7"/>
  <c r="N21"/>
  <c r="N22" s="1"/>
  <c r="E24"/>
  <c r="D24"/>
  <c r="C24"/>
  <c r="F23" i="2" l="1"/>
  <c r="C27"/>
  <c r="F23" i="1"/>
</calcChain>
</file>

<file path=xl/sharedStrings.xml><?xml version="1.0" encoding="utf-8"?>
<sst xmlns="http://schemas.openxmlformats.org/spreadsheetml/2006/main" count="33" uniqueCount="16">
  <si>
    <t>Victim</t>
  </si>
  <si>
    <t>Hospital</t>
  </si>
  <si>
    <t>Montgomery</t>
  </si>
  <si>
    <t>Regional</t>
  </si>
  <si>
    <t>Radford</t>
  </si>
  <si>
    <t>Memorial</t>
  </si>
  <si>
    <t>Lewis Galt</t>
  </si>
  <si>
    <t>Transported</t>
  </si>
  <si>
    <t>Capacity</t>
  </si>
  <si>
    <t>Priority</t>
  </si>
  <si>
    <t xml:space="preserve">Total priority = </t>
  </si>
  <si>
    <t>Avg transport time (mins)</t>
  </si>
  <si>
    <t xml:space="preserve">Avg priority = </t>
  </si>
  <si>
    <t>(b)</t>
  </si>
  <si>
    <t xml:space="preserve">Average transport time  = </t>
  </si>
  <si>
    <t>Homework #4-68</t>
  </si>
</sst>
</file>

<file path=xl/styles.xml><?xml version="1.0" encoding="utf-8"?>
<styleSheet xmlns="http://schemas.openxmlformats.org/spreadsheetml/2006/main">
  <numFmts count="1">
    <numFmt numFmtId="164" formatCode="0E+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7" xfId="0" applyBorder="1"/>
    <xf numFmtId="0" fontId="3" fillId="0" borderId="7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3" xfId="0" applyFont="1" applyBorder="1"/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1" xfId="0" applyFont="1" applyFill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29"/>
  <sheetViews>
    <sheetView tabSelected="1" workbookViewId="0">
      <selection activeCell="N21" sqref="N21"/>
    </sheetView>
  </sheetViews>
  <sheetFormatPr defaultRowHeight="15"/>
  <cols>
    <col min="2" max="2" width="23.7109375" customWidth="1"/>
    <col min="3" max="3" width="14.28515625" customWidth="1"/>
    <col min="4" max="4" width="12.5703125" customWidth="1"/>
    <col min="5" max="5" width="11" customWidth="1"/>
    <col min="6" max="6" width="11.7109375" customWidth="1"/>
    <col min="13" max="13" width="14.42578125" customWidth="1"/>
  </cols>
  <sheetData>
    <row r="1" spans="1:11" ht="15.75">
      <c r="A1" s="2" t="s">
        <v>15</v>
      </c>
    </row>
    <row r="2" spans="1:11" ht="15.75">
      <c r="A2" s="2"/>
    </row>
    <row r="3" spans="1:11" ht="15.75">
      <c r="A3" s="2"/>
    </row>
    <row r="4" spans="1:11">
      <c r="B4" s="5"/>
      <c r="C4" s="19" t="s">
        <v>1</v>
      </c>
      <c r="D4" s="20"/>
      <c r="E4" s="21"/>
      <c r="F4" s="5"/>
    </row>
    <row r="5" spans="1:11">
      <c r="B5" s="6"/>
      <c r="C5" s="3" t="s">
        <v>2</v>
      </c>
      <c r="D5" s="3" t="s">
        <v>4</v>
      </c>
      <c r="E5" s="3"/>
      <c r="F5" s="6"/>
    </row>
    <row r="6" spans="1:11">
      <c r="B6" s="7" t="s">
        <v>0</v>
      </c>
      <c r="C6" s="8" t="s">
        <v>3</v>
      </c>
      <c r="D6" s="8" t="s">
        <v>5</v>
      </c>
      <c r="E6" s="8" t="s">
        <v>6</v>
      </c>
      <c r="F6" s="12" t="s">
        <v>7</v>
      </c>
      <c r="H6" s="10" t="s">
        <v>0</v>
      </c>
      <c r="I6" s="22" t="s">
        <v>9</v>
      </c>
      <c r="J6" s="23"/>
      <c r="K6" s="24"/>
    </row>
    <row r="7" spans="1:11">
      <c r="B7" s="9">
        <v>1</v>
      </c>
      <c r="C7" s="9">
        <v>1</v>
      </c>
      <c r="D7" s="9">
        <v>0</v>
      </c>
      <c r="E7" s="9">
        <v>0</v>
      </c>
      <c r="F7" s="9">
        <f>SUM(C7:E7)</f>
        <v>1</v>
      </c>
      <c r="H7" s="9">
        <v>1</v>
      </c>
      <c r="I7" s="9">
        <v>1</v>
      </c>
      <c r="J7" s="9">
        <v>2</v>
      </c>
      <c r="K7" s="9">
        <v>3</v>
      </c>
    </row>
    <row r="8" spans="1:11">
      <c r="B8" s="9">
        <v>2</v>
      </c>
      <c r="C8" s="9">
        <v>1</v>
      </c>
      <c r="D8" s="9">
        <v>0</v>
      </c>
      <c r="E8" s="9">
        <v>0</v>
      </c>
      <c r="F8" s="9">
        <f t="shared" ref="F8:F21" si="0">SUM(C8:E8)</f>
        <v>1</v>
      </c>
      <c r="H8" s="9">
        <v>2</v>
      </c>
      <c r="I8" s="9">
        <v>1</v>
      </c>
      <c r="J8" s="9">
        <v>2</v>
      </c>
      <c r="K8" s="9">
        <v>3</v>
      </c>
    </row>
    <row r="9" spans="1:11">
      <c r="B9" s="9">
        <v>3</v>
      </c>
      <c r="C9" s="9">
        <v>0</v>
      </c>
      <c r="D9" s="9">
        <v>0</v>
      </c>
      <c r="E9" s="9">
        <v>1</v>
      </c>
      <c r="F9" s="9">
        <f t="shared" si="0"/>
        <v>1</v>
      </c>
      <c r="H9" s="9">
        <v>3</v>
      </c>
      <c r="I9" s="9">
        <v>2</v>
      </c>
      <c r="J9" s="9">
        <v>3</v>
      </c>
      <c r="K9" s="9">
        <v>1</v>
      </c>
    </row>
    <row r="10" spans="1:11">
      <c r="B10" s="9">
        <v>4</v>
      </c>
      <c r="C10" s="9">
        <v>1</v>
      </c>
      <c r="D10" s="9">
        <v>0</v>
      </c>
      <c r="E10" s="9">
        <v>0</v>
      </c>
      <c r="F10" s="9">
        <f t="shared" si="0"/>
        <v>1</v>
      </c>
      <c r="H10" s="9">
        <v>4</v>
      </c>
      <c r="I10" s="9">
        <v>2</v>
      </c>
      <c r="J10" s="9">
        <v>3</v>
      </c>
      <c r="K10" s="9">
        <v>1</v>
      </c>
    </row>
    <row r="11" spans="1:11">
      <c r="B11" s="9">
        <v>5</v>
      </c>
      <c r="C11" s="9">
        <v>0</v>
      </c>
      <c r="D11" s="9">
        <v>1</v>
      </c>
      <c r="E11" s="9">
        <v>0</v>
      </c>
      <c r="F11" s="9">
        <f t="shared" si="0"/>
        <v>1</v>
      </c>
      <c r="H11" s="9">
        <v>5</v>
      </c>
      <c r="I11" s="9">
        <v>2</v>
      </c>
      <c r="J11" s="9">
        <v>1</v>
      </c>
      <c r="K11" s="9">
        <v>3</v>
      </c>
    </row>
    <row r="12" spans="1:11">
      <c r="B12" s="9">
        <v>6</v>
      </c>
      <c r="C12" s="9">
        <v>1</v>
      </c>
      <c r="D12" s="9">
        <v>0</v>
      </c>
      <c r="E12" s="9">
        <v>0</v>
      </c>
      <c r="F12" s="9">
        <f t="shared" si="0"/>
        <v>1</v>
      </c>
      <c r="H12" s="9">
        <v>6</v>
      </c>
      <c r="I12" s="9">
        <v>1</v>
      </c>
      <c r="J12" s="9">
        <v>3</v>
      </c>
      <c r="K12" s="9">
        <v>2</v>
      </c>
    </row>
    <row r="13" spans="1:11">
      <c r="B13" s="9">
        <v>7</v>
      </c>
      <c r="C13" s="9">
        <v>0</v>
      </c>
      <c r="D13" s="9">
        <v>0</v>
      </c>
      <c r="E13" s="9">
        <v>1</v>
      </c>
      <c r="F13" s="9">
        <f t="shared" si="0"/>
        <v>1</v>
      </c>
      <c r="H13" s="9">
        <v>7</v>
      </c>
      <c r="I13" s="9">
        <v>3</v>
      </c>
      <c r="J13" s="9">
        <v>3</v>
      </c>
      <c r="K13" s="9">
        <v>1</v>
      </c>
    </row>
    <row r="14" spans="1:11">
      <c r="B14" s="9">
        <v>8</v>
      </c>
      <c r="C14" s="9">
        <v>0</v>
      </c>
      <c r="D14" s="9">
        <v>1</v>
      </c>
      <c r="E14" s="9">
        <v>0</v>
      </c>
      <c r="F14" s="9">
        <f t="shared" si="0"/>
        <v>1</v>
      </c>
      <c r="H14" s="9">
        <v>8</v>
      </c>
      <c r="I14" s="9">
        <v>3</v>
      </c>
      <c r="J14" s="9">
        <v>1</v>
      </c>
      <c r="K14" s="9">
        <v>2</v>
      </c>
    </row>
    <row r="15" spans="1:11">
      <c r="B15" s="9">
        <v>9</v>
      </c>
      <c r="C15" s="9">
        <v>0</v>
      </c>
      <c r="D15" s="9">
        <v>1</v>
      </c>
      <c r="E15" s="9">
        <v>0</v>
      </c>
      <c r="F15" s="9">
        <f t="shared" si="0"/>
        <v>1</v>
      </c>
      <c r="H15" s="9">
        <v>9</v>
      </c>
      <c r="I15" s="9">
        <v>3</v>
      </c>
      <c r="J15" s="9">
        <v>1</v>
      </c>
      <c r="K15" s="9">
        <v>2</v>
      </c>
    </row>
    <row r="16" spans="1:11">
      <c r="B16" s="9">
        <v>10</v>
      </c>
      <c r="C16" s="9">
        <v>1</v>
      </c>
      <c r="D16" s="9">
        <v>0</v>
      </c>
      <c r="E16" s="9">
        <v>0</v>
      </c>
      <c r="F16" s="9">
        <f t="shared" si="0"/>
        <v>1</v>
      </c>
      <c r="H16" s="9">
        <v>10</v>
      </c>
      <c r="I16" s="9">
        <v>1</v>
      </c>
      <c r="J16" s="9">
        <v>1</v>
      </c>
      <c r="K16" s="9">
        <v>2</v>
      </c>
    </row>
    <row r="17" spans="1:14">
      <c r="B17" s="9">
        <v>11</v>
      </c>
      <c r="C17" s="9">
        <v>0</v>
      </c>
      <c r="D17" s="9">
        <v>0</v>
      </c>
      <c r="E17" s="9">
        <v>1</v>
      </c>
      <c r="F17" s="9">
        <f t="shared" si="0"/>
        <v>1</v>
      </c>
      <c r="H17" s="9">
        <v>11</v>
      </c>
      <c r="I17" s="9">
        <v>3</v>
      </c>
      <c r="J17" s="9">
        <v>3</v>
      </c>
      <c r="K17" s="9">
        <v>1</v>
      </c>
    </row>
    <row r="18" spans="1:14">
      <c r="B18" s="9">
        <v>12</v>
      </c>
      <c r="C18" s="14">
        <v>0</v>
      </c>
      <c r="D18" s="9">
        <v>0</v>
      </c>
      <c r="E18" s="9">
        <v>1</v>
      </c>
      <c r="F18" s="9">
        <f t="shared" si="0"/>
        <v>1</v>
      </c>
      <c r="H18" s="9">
        <v>12</v>
      </c>
      <c r="I18" s="9">
        <v>3</v>
      </c>
      <c r="J18" s="9">
        <v>3</v>
      </c>
      <c r="K18" s="9">
        <v>1</v>
      </c>
    </row>
    <row r="19" spans="1:14">
      <c r="B19" s="9">
        <v>13</v>
      </c>
      <c r="C19" s="9">
        <v>1.5099033134902131E-15</v>
      </c>
      <c r="D19" s="9">
        <v>0</v>
      </c>
      <c r="E19" s="9">
        <v>0.99999999999999845</v>
      </c>
      <c r="F19" s="9">
        <f t="shared" si="0"/>
        <v>1</v>
      </c>
      <c r="H19" s="9">
        <v>13</v>
      </c>
      <c r="I19" s="9">
        <v>2</v>
      </c>
      <c r="J19" s="9">
        <v>2</v>
      </c>
      <c r="K19" s="9">
        <v>1</v>
      </c>
    </row>
    <row r="20" spans="1:14">
      <c r="B20" s="9">
        <v>14</v>
      </c>
      <c r="C20" s="9">
        <v>1</v>
      </c>
      <c r="D20" s="9">
        <v>0</v>
      </c>
      <c r="E20" s="9">
        <v>0</v>
      </c>
      <c r="F20" s="9">
        <f t="shared" si="0"/>
        <v>1</v>
      </c>
      <c r="H20" s="9">
        <v>14</v>
      </c>
      <c r="I20" s="9">
        <v>1</v>
      </c>
      <c r="J20" s="9">
        <v>2</v>
      </c>
      <c r="K20" s="9">
        <v>2</v>
      </c>
    </row>
    <row r="21" spans="1:14">
      <c r="B21" s="9">
        <v>15</v>
      </c>
      <c r="C21" s="9">
        <v>0</v>
      </c>
      <c r="D21" s="9">
        <v>0</v>
      </c>
      <c r="E21" s="9">
        <v>1</v>
      </c>
      <c r="F21" s="9">
        <f t="shared" si="0"/>
        <v>1</v>
      </c>
      <c r="H21" s="9">
        <v>15</v>
      </c>
      <c r="I21" s="9">
        <v>3</v>
      </c>
      <c r="J21" s="9">
        <v>3</v>
      </c>
      <c r="K21" s="9">
        <v>1</v>
      </c>
      <c r="M21" s="11" t="s">
        <v>10</v>
      </c>
      <c r="N21" s="9">
        <f>SUMPRODUCT(C7:E21,I7:K21)</f>
        <v>16</v>
      </c>
    </row>
    <row r="22" spans="1:14">
      <c r="B22" s="9" t="s">
        <v>8</v>
      </c>
      <c r="C22" s="9">
        <v>8</v>
      </c>
      <c r="D22" s="9">
        <v>10</v>
      </c>
      <c r="E22" s="9">
        <v>7</v>
      </c>
      <c r="F22" s="3"/>
      <c r="M22" s="10" t="s">
        <v>12</v>
      </c>
      <c r="N22" s="13">
        <f>N21/15</f>
        <v>1.0666666666666667</v>
      </c>
    </row>
    <row r="23" spans="1:14">
      <c r="B23" s="9" t="s">
        <v>11</v>
      </c>
      <c r="C23" s="9">
        <f>10*SUM(C7:C21)</f>
        <v>60.000000000000014</v>
      </c>
      <c r="D23" s="9">
        <f>20*SUM(D7:D21)</f>
        <v>60</v>
      </c>
      <c r="E23" s="9">
        <f>35*SUM(E7:E21)</f>
        <v>209.99999999999994</v>
      </c>
      <c r="F23" s="13">
        <f>SUM(C23:E23)/15</f>
        <v>21.999999999999996</v>
      </c>
    </row>
    <row r="24" spans="1:14">
      <c r="B24" s="9" t="s">
        <v>7</v>
      </c>
      <c r="C24" s="9">
        <f>SUM(C7:C21)</f>
        <v>6.0000000000000018</v>
      </c>
      <c r="D24" s="9">
        <f>SUM(D7:D21)</f>
        <v>3</v>
      </c>
      <c r="E24" s="9">
        <f>SUM(E7:E21)</f>
        <v>5.9999999999999982</v>
      </c>
      <c r="F24" s="4">
        <v>15</v>
      </c>
    </row>
    <row r="27" spans="1:14">
      <c r="A27" s="15"/>
    </row>
    <row r="28" spans="1:14">
      <c r="B28" s="16"/>
    </row>
    <row r="29" spans="1:14">
      <c r="B29" s="16"/>
    </row>
  </sheetData>
  <mergeCells count="2">
    <mergeCell ref="C4:E4"/>
    <mergeCell ref="I6:K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N27"/>
  <sheetViews>
    <sheetView workbookViewId="0">
      <selection activeCell="N21" sqref="N21"/>
    </sheetView>
  </sheetViews>
  <sheetFormatPr defaultRowHeight="15"/>
  <cols>
    <col min="1" max="1" width="6.42578125" customWidth="1"/>
    <col min="2" max="2" width="25.5703125" customWidth="1"/>
    <col min="3" max="3" width="13.42578125" customWidth="1"/>
    <col min="4" max="4" width="14.7109375" customWidth="1"/>
    <col min="5" max="5" width="15.5703125" customWidth="1"/>
    <col min="6" max="6" width="14.5703125" customWidth="1"/>
    <col min="13" max="13" width="13.7109375" customWidth="1"/>
  </cols>
  <sheetData>
    <row r="2" spans="1:11">
      <c r="A2" s="1" t="s">
        <v>13</v>
      </c>
    </row>
    <row r="3" spans="1:11">
      <c r="A3" s="15"/>
    </row>
    <row r="4" spans="1:11">
      <c r="B4" s="5"/>
      <c r="C4" s="19" t="s">
        <v>1</v>
      </c>
      <c r="D4" s="20"/>
      <c r="E4" s="21"/>
      <c r="F4" s="5"/>
    </row>
    <row r="5" spans="1:11">
      <c r="B5" s="6"/>
      <c r="C5" s="3" t="s">
        <v>2</v>
      </c>
      <c r="D5" s="3" t="s">
        <v>4</v>
      </c>
      <c r="E5" s="3"/>
      <c r="F5" s="6"/>
    </row>
    <row r="6" spans="1:11">
      <c r="B6" s="7" t="s">
        <v>0</v>
      </c>
      <c r="C6" s="8" t="s">
        <v>3</v>
      </c>
      <c r="D6" s="8" t="s">
        <v>5</v>
      </c>
      <c r="E6" s="8" t="s">
        <v>6</v>
      </c>
      <c r="F6" s="12" t="s">
        <v>7</v>
      </c>
      <c r="H6" s="10" t="s">
        <v>0</v>
      </c>
      <c r="I6" s="19" t="s">
        <v>9</v>
      </c>
      <c r="J6" s="20"/>
      <c r="K6" s="21"/>
    </row>
    <row r="7" spans="1:11">
      <c r="B7" s="9">
        <v>1</v>
      </c>
      <c r="C7" s="9">
        <v>0.99999999999333866</v>
      </c>
      <c r="D7" s="9">
        <v>0</v>
      </c>
      <c r="E7" s="9">
        <v>0</v>
      </c>
      <c r="F7" s="9">
        <f>SUM(C7:E7)</f>
        <v>0.99999999999333866</v>
      </c>
      <c r="H7" s="9">
        <v>1</v>
      </c>
      <c r="I7" s="9">
        <v>1</v>
      </c>
      <c r="J7" s="9">
        <v>2</v>
      </c>
      <c r="K7" s="9">
        <v>3</v>
      </c>
    </row>
    <row r="8" spans="1:11">
      <c r="B8" s="9">
        <v>2</v>
      </c>
      <c r="C8" s="9">
        <v>0.99999999999333866</v>
      </c>
      <c r="D8" s="9">
        <v>0</v>
      </c>
      <c r="E8" s="9">
        <v>0</v>
      </c>
      <c r="F8" s="9">
        <f t="shared" ref="F8:F21" si="0">SUM(C8:E8)</f>
        <v>0.99999999999333866</v>
      </c>
      <c r="H8" s="9">
        <v>2</v>
      </c>
      <c r="I8" s="9">
        <v>1</v>
      </c>
      <c r="J8" s="9">
        <v>2</v>
      </c>
      <c r="K8" s="9">
        <v>2</v>
      </c>
    </row>
    <row r="9" spans="1:11">
      <c r="B9" s="9">
        <v>3</v>
      </c>
      <c r="C9" s="9">
        <v>0.99999999999333866</v>
      </c>
      <c r="D9" s="9">
        <v>0</v>
      </c>
      <c r="E9" s="9">
        <v>0</v>
      </c>
      <c r="F9" s="9">
        <f t="shared" si="0"/>
        <v>0.99999999999333866</v>
      </c>
      <c r="H9" s="9">
        <v>3</v>
      </c>
      <c r="I9" s="9">
        <v>2</v>
      </c>
      <c r="J9" s="9">
        <v>3</v>
      </c>
      <c r="K9" s="9">
        <v>1</v>
      </c>
    </row>
    <row r="10" spans="1:11">
      <c r="B10" s="9">
        <v>4</v>
      </c>
      <c r="C10" s="9">
        <v>0.99999999999333866</v>
      </c>
      <c r="D10" s="9">
        <v>0</v>
      </c>
      <c r="E10" s="9">
        <v>0</v>
      </c>
      <c r="F10" s="9">
        <f t="shared" si="0"/>
        <v>0.99999999999333866</v>
      </c>
      <c r="H10" s="9">
        <v>4</v>
      </c>
      <c r="I10" s="9">
        <v>2</v>
      </c>
      <c r="J10" s="9">
        <v>3</v>
      </c>
      <c r="K10" s="9">
        <v>1</v>
      </c>
    </row>
    <row r="11" spans="1:11">
      <c r="B11" s="9">
        <v>5</v>
      </c>
      <c r="C11" s="9">
        <v>0.99999999999333866</v>
      </c>
      <c r="D11" s="9">
        <v>0</v>
      </c>
      <c r="E11" s="9">
        <v>0</v>
      </c>
      <c r="F11" s="9">
        <f t="shared" si="0"/>
        <v>0.99999999999333866</v>
      </c>
      <c r="H11" s="9">
        <v>5</v>
      </c>
      <c r="I11" s="9">
        <v>2</v>
      </c>
      <c r="J11" s="9">
        <v>1</v>
      </c>
      <c r="K11" s="9">
        <v>3</v>
      </c>
    </row>
    <row r="12" spans="1:11">
      <c r="B12" s="9">
        <v>6</v>
      </c>
      <c r="C12" s="9">
        <v>0.99999999999333866</v>
      </c>
      <c r="D12" s="9">
        <v>0</v>
      </c>
      <c r="E12" s="9">
        <v>0</v>
      </c>
      <c r="F12" s="9">
        <f t="shared" si="0"/>
        <v>0.99999999999333866</v>
      </c>
      <c r="H12" s="9">
        <v>6</v>
      </c>
      <c r="I12" s="9">
        <v>1</v>
      </c>
      <c r="J12" s="9">
        <v>3</v>
      </c>
      <c r="K12" s="9">
        <v>2</v>
      </c>
    </row>
    <row r="13" spans="1:11">
      <c r="B13" s="9">
        <v>7</v>
      </c>
      <c r="C13" s="9">
        <v>0</v>
      </c>
      <c r="D13" s="9">
        <v>0</v>
      </c>
      <c r="E13" s="9">
        <v>0.99999999999333866</v>
      </c>
      <c r="F13" s="9">
        <f t="shared" si="0"/>
        <v>0.99999999999333866</v>
      </c>
      <c r="H13" s="9">
        <v>7</v>
      </c>
      <c r="I13" s="9">
        <v>3</v>
      </c>
      <c r="J13" s="9">
        <v>3</v>
      </c>
      <c r="K13" s="9">
        <v>1</v>
      </c>
    </row>
    <row r="14" spans="1:11">
      <c r="B14" s="9">
        <v>8</v>
      </c>
      <c r="C14" s="9">
        <v>3.1530333899354446E-10</v>
      </c>
      <c r="D14" s="9">
        <v>0.99999999967803532</v>
      </c>
      <c r="E14" s="9">
        <v>0</v>
      </c>
      <c r="F14" s="9">
        <f t="shared" si="0"/>
        <v>0.99999999999333866</v>
      </c>
      <c r="H14" s="9">
        <v>8</v>
      </c>
      <c r="I14" s="9">
        <v>3</v>
      </c>
      <c r="J14" s="9">
        <v>1</v>
      </c>
      <c r="K14" s="9">
        <v>2</v>
      </c>
    </row>
    <row r="15" spans="1:11">
      <c r="B15" s="9">
        <v>9</v>
      </c>
      <c r="C15" s="9">
        <v>0</v>
      </c>
      <c r="D15" s="9">
        <v>0.99999999999333866</v>
      </c>
      <c r="E15" s="9">
        <v>0</v>
      </c>
      <c r="F15" s="9">
        <f t="shared" si="0"/>
        <v>0.99999999999333866</v>
      </c>
      <c r="H15" s="9">
        <v>9</v>
      </c>
      <c r="I15" s="9">
        <v>3</v>
      </c>
      <c r="J15" s="9">
        <v>1</v>
      </c>
      <c r="K15" s="9">
        <v>2</v>
      </c>
    </row>
    <row r="16" spans="1:11">
      <c r="B16" s="9">
        <v>10</v>
      </c>
      <c r="C16" s="9">
        <v>0</v>
      </c>
      <c r="D16" s="9">
        <v>0.99999999999333866</v>
      </c>
      <c r="E16" s="9">
        <v>0</v>
      </c>
      <c r="F16" s="9">
        <f t="shared" si="0"/>
        <v>0.99999999999333866</v>
      </c>
      <c r="H16" s="9">
        <v>10</v>
      </c>
      <c r="I16" s="9">
        <v>1</v>
      </c>
      <c r="J16" s="9">
        <v>1</v>
      </c>
      <c r="K16" s="9">
        <v>2</v>
      </c>
    </row>
    <row r="17" spans="2:14">
      <c r="B17" s="9">
        <v>11</v>
      </c>
      <c r="C17" s="9">
        <v>1</v>
      </c>
      <c r="D17" s="9">
        <v>0</v>
      </c>
      <c r="E17" s="9">
        <v>0</v>
      </c>
      <c r="F17" s="9">
        <f t="shared" si="0"/>
        <v>1</v>
      </c>
      <c r="H17" s="9">
        <v>11</v>
      </c>
      <c r="I17" s="9">
        <v>3</v>
      </c>
      <c r="J17" s="9">
        <v>3</v>
      </c>
      <c r="K17" s="9">
        <v>1</v>
      </c>
    </row>
    <row r="18" spans="2:14">
      <c r="B18" s="9">
        <v>12</v>
      </c>
      <c r="C18" s="14">
        <v>-6.6613381477509392E-12</v>
      </c>
      <c r="D18" s="9">
        <v>1</v>
      </c>
      <c r="E18" s="9">
        <v>0</v>
      </c>
      <c r="F18" s="9">
        <f t="shared" si="0"/>
        <v>0.99999999999333866</v>
      </c>
      <c r="H18" s="9">
        <v>12</v>
      </c>
      <c r="I18" s="9">
        <v>2</v>
      </c>
      <c r="J18" s="9">
        <v>2</v>
      </c>
      <c r="K18" s="9">
        <v>1</v>
      </c>
    </row>
    <row r="19" spans="2:14">
      <c r="B19" s="9">
        <v>13</v>
      </c>
      <c r="C19" s="9">
        <v>-6.6613381477509392E-12</v>
      </c>
      <c r="D19" s="9">
        <v>1</v>
      </c>
      <c r="E19" s="9">
        <v>0</v>
      </c>
      <c r="F19" s="9">
        <f t="shared" si="0"/>
        <v>0.99999999999333866</v>
      </c>
      <c r="H19" s="9">
        <v>13</v>
      </c>
      <c r="I19" s="9">
        <v>2</v>
      </c>
      <c r="J19" s="9">
        <v>2</v>
      </c>
      <c r="K19" s="9">
        <v>1</v>
      </c>
    </row>
    <row r="20" spans="2:14">
      <c r="B20" s="9">
        <v>14</v>
      </c>
      <c r="C20" s="9">
        <v>0.99999999999333866</v>
      </c>
      <c r="D20" s="9">
        <v>0</v>
      </c>
      <c r="E20" s="9">
        <v>0</v>
      </c>
      <c r="F20" s="9">
        <f t="shared" si="0"/>
        <v>0.99999999999333866</v>
      </c>
      <c r="H20" s="9">
        <v>14</v>
      </c>
      <c r="I20" s="9">
        <v>1</v>
      </c>
      <c r="J20" s="9">
        <v>2</v>
      </c>
      <c r="K20" s="9">
        <v>2</v>
      </c>
    </row>
    <row r="21" spans="2:14">
      <c r="B21" s="9">
        <v>15</v>
      </c>
      <c r="C21" s="9">
        <v>0</v>
      </c>
      <c r="D21" s="9">
        <v>0</v>
      </c>
      <c r="E21" s="9">
        <v>0.99999999999333866</v>
      </c>
      <c r="F21" s="9">
        <f t="shared" si="0"/>
        <v>0.99999999999333866</v>
      </c>
      <c r="H21" s="9">
        <v>15</v>
      </c>
      <c r="I21" s="9">
        <v>3</v>
      </c>
      <c r="J21" s="9">
        <v>3</v>
      </c>
      <c r="K21" s="9">
        <v>1</v>
      </c>
      <c r="M21" s="11" t="s">
        <v>10</v>
      </c>
      <c r="N21" s="9">
        <f>SUMPRODUCT(C7:E21,I7:K21)</f>
        <v>22.000000000504041</v>
      </c>
    </row>
    <row r="22" spans="2:14">
      <c r="B22" s="10" t="s">
        <v>8</v>
      </c>
      <c r="C22" s="9">
        <v>8</v>
      </c>
      <c r="D22" s="9">
        <v>10</v>
      </c>
      <c r="E22" s="9">
        <v>7</v>
      </c>
      <c r="F22" s="3"/>
      <c r="M22" s="10" t="s">
        <v>12</v>
      </c>
      <c r="N22" s="13">
        <f>N21/15</f>
        <v>1.4666666667002695</v>
      </c>
    </row>
    <row r="23" spans="2:14">
      <c r="B23" s="10" t="s">
        <v>11</v>
      </c>
      <c r="C23" s="9">
        <f>10*SUM(C7:C21)</f>
        <v>80.00000000255352</v>
      </c>
      <c r="D23" s="18">
        <f>20*SUM(D7:D21)</f>
        <v>99.999999993294253</v>
      </c>
      <c r="E23" s="9">
        <f>35*SUM(E7:E21)</f>
        <v>69.999999999533713</v>
      </c>
      <c r="F23" s="13">
        <f>SUM(C23:E23)/15</f>
        <v>16.666666666358765</v>
      </c>
    </row>
    <row r="24" spans="2:14">
      <c r="B24" s="10" t="s">
        <v>7</v>
      </c>
      <c r="C24" s="9">
        <f>SUM(C7:C21)</f>
        <v>8.0000000002553513</v>
      </c>
      <c r="D24" s="9">
        <f>SUM(D7:D21)</f>
        <v>4.9999999996647126</v>
      </c>
      <c r="E24" s="9">
        <f>SUM(E7:E21)</f>
        <v>1.9999999999866773</v>
      </c>
      <c r="F24" s="4">
        <v>15</v>
      </c>
    </row>
    <row r="27" spans="2:14">
      <c r="B27" s="17" t="s">
        <v>14</v>
      </c>
      <c r="C27" s="13">
        <f>SUM(C23:E23)/15</f>
        <v>16.666666666358765</v>
      </c>
    </row>
  </sheetData>
  <mergeCells count="2">
    <mergeCell ref="C4:E4"/>
    <mergeCell ref="I6:K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(a)</vt:lpstr>
      <vt:lpstr>(b)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Taylor</dc:creator>
  <cp:lastModifiedBy>Bernard Taylor</cp:lastModifiedBy>
  <dcterms:created xsi:type="dcterms:W3CDTF">2008-03-01T22:28:52Z</dcterms:created>
  <dcterms:modified xsi:type="dcterms:W3CDTF">2009-01-30T17:01:35Z</dcterms:modified>
</cp:coreProperties>
</file>