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Outlet stores" sheetId="1" r:id="rId1"/>
    <sheet name="Southern Hemisphere" sheetId="2" r:id="rId2"/>
  </sheets>
  <definedNames>
    <definedName name="_xlnm.Print_Area" localSheetId="0">'Outlet stores'!$A:$IV</definedName>
    <definedName name="_xlnm.Print_Area" localSheetId="1">'Southern Hemisphere'!$A:$IV</definedName>
  </definedNames>
  <calcPr fullCalcOnLoad="1"/>
</workbook>
</file>

<file path=xl/comments1.xml><?xml version="1.0" encoding="utf-8"?>
<comments xmlns="http://schemas.openxmlformats.org/spreadsheetml/2006/main">
  <authors>
    <author>schopra</author>
  </authors>
  <commentList>
    <comment ref="C21" authorId="0">
      <text>
        <r>
          <rPr>
            <b/>
            <sz val="8"/>
            <rFont val="Tahoma"/>
            <family val="0"/>
          </rPr>
          <t>schopra:</t>
        </r>
        <r>
          <rPr>
            <sz val="8"/>
            <rFont val="Tahoma"/>
            <family val="0"/>
          </rPr>
          <t xml:space="preserve">
</t>
        </r>
        <r>
          <rPr>
            <sz val="11"/>
            <rFont val="Tahoma"/>
            <family val="2"/>
          </rPr>
          <t>Salvage value = Price to outlet stores - inventory holding cost</t>
        </r>
      </text>
    </comment>
    <comment ref="C22" authorId="0">
      <text>
        <r>
          <rPr>
            <b/>
            <sz val="8"/>
            <rFont val="Tahoma"/>
            <family val="0"/>
          </rPr>
          <t>schopra:</t>
        </r>
        <r>
          <rPr>
            <sz val="8"/>
            <rFont val="Tahoma"/>
            <family val="0"/>
          </rPr>
          <t xml:space="preserve">
</t>
        </r>
        <r>
          <rPr>
            <sz val="11"/>
            <rFont val="Tahoma"/>
            <family val="2"/>
          </rPr>
          <t>Cu = p-c</t>
        </r>
      </text>
    </comment>
    <comment ref="C23" authorId="0">
      <text>
        <r>
          <rPr>
            <b/>
            <sz val="8"/>
            <rFont val="Tahoma"/>
            <family val="0"/>
          </rPr>
          <t>schopra:</t>
        </r>
        <r>
          <rPr>
            <sz val="8"/>
            <rFont val="Tahoma"/>
            <family val="0"/>
          </rPr>
          <t xml:space="preserve">
</t>
        </r>
        <r>
          <rPr>
            <sz val="11"/>
            <rFont val="Tahoma"/>
            <family val="2"/>
          </rPr>
          <t>Co = c-s</t>
        </r>
      </text>
    </comment>
    <comment ref="C26" authorId="0">
      <text>
        <r>
          <rPr>
            <b/>
            <sz val="8"/>
            <rFont val="Tahoma"/>
            <family val="0"/>
          </rPr>
          <t>schopra:</t>
        </r>
        <r>
          <rPr>
            <sz val="8"/>
            <rFont val="Tahoma"/>
            <family val="0"/>
          </rPr>
          <t xml:space="preserve">
</t>
        </r>
        <r>
          <rPr>
            <sz val="11"/>
            <rFont val="Tahoma"/>
            <family val="2"/>
          </rPr>
          <t>=Cu/(Cu+Co)</t>
        </r>
      </text>
    </comment>
    <comment ref="C27" authorId="0">
      <text>
        <r>
          <rPr>
            <b/>
            <sz val="8"/>
            <rFont val="Tahoma"/>
            <family val="0"/>
          </rPr>
          <t>schopra:</t>
        </r>
        <r>
          <rPr>
            <sz val="8"/>
            <rFont val="Tahoma"/>
            <family val="0"/>
          </rPr>
          <t xml:space="preserve">
</t>
        </r>
        <r>
          <rPr>
            <sz val="11"/>
            <rFont val="Tahoma"/>
            <family val="2"/>
          </rPr>
          <t>Order quantity that provides CSL in Cell C26</t>
        </r>
      </text>
    </comment>
    <comment ref="C29" authorId="0">
      <text>
        <r>
          <rPr>
            <b/>
            <sz val="8"/>
            <rFont val="Tahoma"/>
            <family val="0"/>
          </rPr>
          <t>schopra:</t>
        </r>
        <r>
          <rPr>
            <sz val="8"/>
            <rFont val="Tahoma"/>
            <family val="0"/>
          </rPr>
          <t xml:space="preserve">
</t>
        </r>
        <r>
          <rPr>
            <sz val="11"/>
            <rFont val="Tahoma"/>
            <family val="2"/>
          </rPr>
          <t>Use Equation (12.3)</t>
        </r>
      </text>
    </comment>
    <comment ref="C31" authorId="0">
      <text>
        <r>
          <rPr>
            <b/>
            <sz val="8"/>
            <rFont val="Tahoma"/>
            <family val="0"/>
          </rPr>
          <t>schopra:</t>
        </r>
        <r>
          <rPr>
            <sz val="8"/>
            <rFont val="Tahoma"/>
            <family val="0"/>
          </rPr>
          <t xml:space="preserve">
</t>
        </r>
        <r>
          <rPr>
            <sz val="11"/>
            <rFont val="Tahoma"/>
            <family val="2"/>
          </rPr>
          <t>Use Equation (12.4)</t>
        </r>
      </text>
    </comment>
  </commentList>
</comments>
</file>

<file path=xl/comments2.xml><?xml version="1.0" encoding="utf-8"?>
<comments xmlns="http://schemas.openxmlformats.org/spreadsheetml/2006/main">
  <authors>
    <author>schopra</author>
  </authors>
  <commentList>
    <comment ref="C21" authorId="0">
      <text>
        <r>
          <rPr>
            <b/>
            <sz val="8"/>
            <rFont val="Tahoma"/>
            <family val="0"/>
          </rPr>
          <t>schopra:</t>
        </r>
        <r>
          <rPr>
            <sz val="8"/>
            <rFont val="Tahoma"/>
            <family val="0"/>
          </rPr>
          <t xml:space="preserve">
</t>
        </r>
        <r>
          <rPr>
            <sz val="11"/>
            <rFont val="Tahoma"/>
            <family val="2"/>
          </rPr>
          <t>Salvage value = Price to southern hemisphere - inventory holding cost</t>
        </r>
      </text>
    </comment>
    <comment ref="C22" authorId="0">
      <text>
        <r>
          <rPr>
            <b/>
            <sz val="8"/>
            <rFont val="Tahoma"/>
            <family val="0"/>
          </rPr>
          <t>schopra:</t>
        </r>
        <r>
          <rPr>
            <sz val="8"/>
            <rFont val="Tahoma"/>
            <family val="0"/>
          </rPr>
          <t xml:space="preserve">
</t>
        </r>
        <r>
          <rPr>
            <sz val="11"/>
            <rFont val="Tahoma"/>
            <family val="2"/>
          </rPr>
          <t>Cu = p-c</t>
        </r>
      </text>
    </comment>
    <comment ref="C23" authorId="0">
      <text>
        <r>
          <rPr>
            <b/>
            <sz val="8"/>
            <rFont val="Tahoma"/>
            <family val="0"/>
          </rPr>
          <t>schopra:</t>
        </r>
        <r>
          <rPr>
            <sz val="8"/>
            <rFont val="Tahoma"/>
            <family val="0"/>
          </rPr>
          <t xml:space="preserve">
</t>
        </r>
        <r>
          <rPr>
            <sz val="11"/>
            <rFont val="Tahoma"/>
            <family val="2"/>
          </rPr>
          <t>Co = c-s</t>
        </r>
      </text>
    </comment>
    <comment ref="C26" authorId="0">
      <text>
        <r>
          <rPr>
            <b/>
            <sz val="8"/>
            <rFont val="Tahoma"/>
            <family val="0"/>
          </rPr>
          <t>schopra:</t>
        </r>
        <r>
          <rPr>
            <sz val="8"/>
            <rFont val="Tahoma"/>
            <family val="0"/>
          </rPr>
          <t xml:space="preserve">
</t>
        </r>
        <r>
          <rPr>
            <sz val="11"/>
            <rFont val="Tahoma"/>
            <family val="2"/>
          </rPr>
          <t>=Cu/(Cu+Co)</t>
        </r>
      </text>
    </comment>
    <comment ref="C27" authorId="0">
      <text>
        <r>
          <rPr>
            <b/>
            <sz val="8"/>
            <rFont val="Tahoma"/>
            <family val="0"/>
          </rPr>
          <t>schopra:</t>
        </r>
        <r>
          <rPr>
            <sz val="8"/>
            <rFont val="Tahoma"/>
            <family val="0"/>
          </rPr>
          <t xml:space="preserve">
</t>
        </r>
        <r>
          <rPr>
            <sz val="11"/>
            <rFont val="Tahoma"/>
            <family val="2"/>
          </rPr>
          <t>Order quantity that provides CSL in Cell C26</t>
        </r>
      </text>
    </comment>
    <comment ref="C29" authorId="0">
      <text>
        <r>
          <rPr>
            <b/>
            <sz val="8"/>
            <rFont val="Tahoma"/>
            <family val="0"/>
          </rPr>
          <t>schopra:</t>
        </r>
        <r>
          <rPr>
            <sz val="8"/>
            <rFont val="Tahoma"/>
            <family val="0"/>
          </rPr>
          <t xml:space="preserve">
</t>
        </r>
        <r>
          <rPr>
            <sz val="11"/>
            <rFont val="Tahoma"/>
            <family val="2"/>
          </rPr>
          <t>Use Equation (12.3)</t>
        </r>
      </text>
    </comment>
    <comment ref="C31" authorId="0">
      <text>
        <r>
          <rPr>
            <b/>
            <sz val="8"/>
            <rFont val="Tahoma"/>
            <family val="0"/>
          </rPr>
          <t>schopra:</t>
        </r>
        <r>
          <rPr>
            <sz val="8"/>
            <rFont val="Tahoma"/>
            <family val="0"/>
          </rPr>
          <t xml:space="preserve">
</t>
        </r>
        <r>
          <rPr>
            <sz val="11"/>
            <rFont val="Tahoma"/>
            <family val="2"/>
          </rPr>
          <t>Use Equation (12.4)</t>
        </r>
      </text>
    </comment>
  </commentList>
</comments>
</file>

<file path=xl/sharedStrings.xml><?xml version="1.0" encoding="utf-8"?>
<sst xmlns="http://schemas.openxmlformats.org/spreadsheetml/2006/main" count="32" uniqueCount="17">
  <si>
    <t>Inputs</t>
  </si>
  <si>
    <t>Inventory holding costs</t>
  </si>
  <si>
    <t>Optimal cycle service level</t>
  </si>
  <si>
    <t>Expected profits</t>
  </si>
  <si>
    <t>Expected overstock</t>
  </si>
  <si>
    <t>Outputs</t>
  </si>
  <si>
    <t>Problem 12-10: Sport Obermeyer</t>
  </si>
  <si>
    <t>Expected demand</t>
  </si>
  <si>
    <t>Standard deviation of demand</t>
  </si>
  <si>
    <r>
      <t xml:space="preserve">Unit cost, </t>
    </r>
    <r>
      <rPr>
        <i/>
        <sz val="11"/>
        <rFont val="Arial"/>
        <family val="2"/>
      </rPr>
      <t>c</t>
    </r>
  </si>
  <si>
    <r>
      <t xml:space="preserve">Sales price, </t>
    </r>
    <r>
      <rPr>
        <i/>
        <sz val="11"/>
        <rFont val="Arial"/>
        <family val="2"/>
      </rPr>
      <t>p</t>
    </r>
  </si>
  <si>
    <r>
      <t xml:space="preserve">Salvage value, </t>
    </r>
    <r>
      <rPr>
        <i/>
        <sz val="11"/>
        <rFont val="Arial"/>
        <family val="2"/>
      </rPr>
      <t>s</t>
    </r>
  </si>
  <si>
    <t>Price to outlet stores</t>
  </si>
  <si>
    <r>
      <t>Cost of understocking, C</t>
    </r>
    <r>
      <rPr>
        <vertAlign val="subscript"/>
        <sz val="11"/>
        <rFont val="Arial"/>
        <family val="2"/>
      </rPr>
      <t>U</t>
    </r>
  </si>
  <si>
    <r>
      <t>Cost of overstocking, C</t>
    </r>
    <r>
      <rPr>
        <vertAlign val="subscript"/>
        <sz val="11"/>
        <rFont val="Arial"/>
        <family val="2"/>
      </rPr>
      <t>O</t>
    </r>
  </si>
  <si>
    <t>Optimal order quantity</t>
  </si>
  <si>
    <t>Price to southern hemisphere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</si>
</sst>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_)"/>
    <numFmt numFmtId="167" formatCode="0.00000_)"/>
    <numFmt numFmtId="168" formatCode="0.0000_)"/>
    <numFmt numFmtId="169" formatCode="0.000_)"/>
    <numFmt numFmtId="170" formatCode="0.0_)"/>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_(* #,##0.0_);_(* \(#,##0.0\);_(* &quot;-&quot;?_);_(@_)"/>
    <numFmt numFmtId="176" formatCode="&quot;$&quot;#,##0.00"/>
    <numFmt numFmtId="177" formatCode="_(* #,##0.000_);_(* \(#,##0.000\);_(* &quot;-&quot;??_);_(@_)"/>
    <numFmt numFmtId="178" formatCode="0.000"/>
    <numFmt numFmtId="179" formatCode="0.0000"/>
    <numFmt numFmtId="180" formatCode="&quot;$&quot;#,##0.0"/>
    <numFmt numFmtId="181" formatCode="&quot;$&quot;#,##0"/>
    <numFmt numFmtId="182" formatCode="&quot;$&quot;#,##0.0000"/>
    <numFmt numFmtId="183" formatCode="0.0"/>
  </numFmts>
  <fonts count="51">
    <font>
      <sz val="11"/>
      <name val="Times New Roman"/>
      <family val="1"/>
    </font>
    <font>
      <b/>
      <sz val="10"/>
      <name val="Arial"/>
      <family val="0"/>
    </font>
    <font>
      <i/>
      <sz val="10"/>
      <name val="Arial"/>
      <family val="0"/>
    </font>
    <font>
      <b/>
      <i/>
      <sz val="10"/>
      <name val="Arial"/>
      <family val="0"/>
    </font>
    <font>
      <sz val="10"/>
      <name val="Arial"/>
      <family val="0"/>
    </font>
    <font>
      <sz val="11"/>
      <name val="Arial"/>
      <family val="2"/>
    </font>
    <font>
      <b/>
      <i/>
      <u val="single"/>
      <sz val="11"/>
      <name val="Arial"/>
      <family val="2"/>
    </font>
    <font>
      <b/>
      <sz val="11"/>
      <name val="Arial"/>
      <family val="2"/>
    </font>
    <font>
      <b/>
      <u val="single"/>
      <sz val="12"/>
      <name val="Arial"/>
      <family val="2"/>
    </font>
    <font>
      <sz val="8"/>
      <name val="Times New Roman"/>
      <family val="1"/>
    </font>
    <font>
      <i/>
      <sz val="11"/>
      <name val="Arial"/>
      <family val="2"/>
    </font>
    <font>
      <vertAlign val="subscript"/>
      <sz val="11"/>
      <name val="Arial"/>
      <family val="2"/>
    </font>
    <font>
      <sz val="8"/>
      <name val="Tahoma"/>
      <family val="0"/>
    </font>
    <font>
      <b/>
      <sz val="8"/>
      <name val="Tahoma"/>
      <family val="0"/>
    </font>
    <font>
      <sz val="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
    <xf numFmtId="164" fontId="0" fillId="0" borderId="0" xfId="0" applyAlignment="1">
      <alignment/>
    </xf>
    <xf numFmtId="164" fontId="5" fillId="0" borderId="0" xfId="0" applyFont="1" applyAlignment="1">
      <alignment/>
    </xf>
    <xf numFmtId="164" fontId="5" fillId="0" borderId="0" xfId="0" applyFont="1" applyFill="1" applyBorder="1" applyAlignment="1">
      <alignment/>
    </xf>
    <xf numFmtId="164" fontId="5" fillId="0" borderId="0" xfId="0" applyFont="1" applyFill="1" applyAlignment="1">
      <alignment/>
    </xf>
    <xf numFmtId="164" fontId="7" fillId="0" borderId="0" xfId="0" applyFont="1" applyFill="1" applyBorder="1" applyAlignment="1">
      <alignment/>
    </xf>
    <xf numFmtId="164" fontId="5" fillId="0" borderId="10" xfId="0" applyFont="1" applyFill="1" applyBorder="1" applyAlignment="1">
      <alignment/>
    </xf>
    <xf numFmtId="164" fontId="5" fillId="0" borderId="11" xfId="0" applyFont="1" applyFill="1" applyBorder="1" applyAlignment="1">
      <alignment/>
    </xf>
    <xf numFmtId="164" fontId="5" fillId="0" borderId="12" xfId="0" applyFont="1" applyFill="1" applyBorder="1" applyAlignment="1">
      <alignment/>
    </xf>
    <xf numFmtId="164" fontId="8" fillId="0" borderId="0" xfId="0" applyFont="1" applyAlignment="1">
      <alignment/>
    </xf>
    <xf numFmtId="164" fontId="5" fillId="0" borderId="0" xfId="0" applyFont="1" applyBorder="1" applyAlignment="1">
      <alignment/>
    </xf>
    <xf numFmtId="179" fontId="6" fillId="0" borderId="0" xfId="0" applyNumberFormat="1" applyFont="1" applyAlignment="1">
      <alignment horizontal="center"/>
    </xf>
    <xf numFmtId="179" fontId="5" fillId="0" borderId="0" xfId="0" applyNumberFormat="1" applyFont="1" applyAlignment="1">
      <alignment horizontal="center"/>
    </xf>
    <xf numFmtId="179" fontId="5" fillId="0" borderId="0" xfId="0" applyNumberFormat="1" applyFont="1" applyFill="1" applyAlignment="1">
      <alignment horizontal="center"/>
    </xf>
    <xf numFmtId="164" fontId="7" fillId="0" borderId="0" xfId="0" applyFont="1" applyAlignment="1">
      <alignment/>
    </xf>
    <xf numFmtId="164" fontId="5" fillId="33" borderId="13" xfId="0" applyFont="1" applyFill="1" applyBorder="1" applyAlignment="1">
      <alignment horizontal="center"/>
    </xf>
    <xf numFmtId="181" fontId="5" fillId="33" borderId="13" xfId="0" applyNumberFormat="1" applyFont="1" applyFill="1" applyBorder="1" applyAlignment="1">
      <alignment horizontal="center"/>
    </xf>
    <xf numFmtId="181" fontId="5" fillId="33" borderId="14" xfId="0" applyNumberFormat="1" applyFont="1" applyFill="1" applyBorder="1" applyAlignment="1">
      <alignment horizontal="center"/>
    </xf>
    <xf numFmtId="164" fontId="5" fillId="0" borderId="10" xfId="0" applyFont="1" applyBorder="1" applyAlignment="1">
      <alignment/>
    </xf>
    <xf numFmtId="164" fontId="5" fillId="0" borderId="11" xfId="0" applyFont="1" applyBorder="1" applyAlignment="1">
      <alignment/>
    </xf>
    <xf numFmtId="164" fontId="5" fillId="0" borderId="12" xfId="0" applyFont="1" applyBorder="1" applyAlignment="1">
      <alignment/>
    </xf>
    <xf numFmtId="181" fontId="5" fillId="0" borderId="13" xfId="0" applyNumberFormat="1" applyFont="1" applyBorder="1" applyAlignment="1">
      <alignment horizontal="center"/>
    </xf>
    <xf numFmtId="164" fontId="5" fillId="0" borderId="15" xfId="0" applyFont="1" applyBorder="1" applyAlignment="1">
      <alignment/>
    </xf>
    <xf numFmtId="164" fontId="5" fillId="0" borderId="16" xfId="0" applyFont="1" applyBorder="1" applyAlignment="1">
      <alignment/>
    </xf>
    <xf numFmtId="179" fontId="5" fillId="34" borderId="17" xfId="0" applyNumberFormat="1" applyFont="1" applyFill="1" applyBorder="1" applyAlignment="1">
      <alignment horizontal="center"/>
    </xf>
    <xf numFmtId="164" fontId="5" fillId="33" borderId="17" xfId="0" applyFont="1" applyFill="1" applyBorder="1" applyAlignment="1">
      <alignment horizontal="center"/>
    </xf>
    <xf numFmtId="181" fontId="5" fillId="0" borderId="14" xfId="0" applyNumberFormat="1" applyFont="1" applyBorder="1" applyAlignment="1">
      <alignment horizontal="center"/>
    </xf>
    <xf numFmtId="181" fontId="5" fillId="0" borderId="17" xfId="0" applyNumberFormat="1" applyFont="1" applyBorder="1" applyAlignment="1">
      <alignment horizontal="center"/>
    </xf>
    <xf numFmtId="164" fontId="5" fillId="0" borderId="13" xfId="0" applyFont="1" applyBorder="1" applyAlignment="1">
      <alignment/>
    </xf>
    <xf numFmtId="181" fontId="7" fillId="35" borderId="13" xfId="0" applyNumberFormat="1" applyFont="1" applyFill="1" applyBorder="1" applyAlignment="1">
      <alignment horizontal="center"/>
    </xf>
    <xf numFmtId="174" fontId="7" fillId="35" borderId="14" xfId="42" applyNumberFormat="1" applyFont="1" applyFill="1" applyBorder="1" applyAlignment="1">
      <alignment horizontal="center"/>
    </xf>
    <xf numFmtId="1" fontId="7" fillId="34" borderId="13" xfId="0" applyNumberFormat="1" applyFont="1" applyFill="1" applyBorder="1" applyAlignment="1">
      <alignment horizontal="center"/>
    </xf>
    <xf numFmtId="164" fontId="5"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9</xdr:row>
      <xdr:rowOff>9525</xdr:rowOff>
    </xdr:to>
    <xdr:sp>
      <xdr:nvSpPr>
        <xdr:cNvPr id="1" name="Text Box 1"/>
        <xdr:cNvSpPr txBox="1">
          <a:spLocks noChangeArrowheads="1"/>
        </xdr:cNvSpPr>
      </xdr:nvSpPr>
      <xdr:spPr>
        <a:xfrm>
          <a:off x="0" y="381000"/>
          <a:ext cx="5495925" cy="12763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Sport Obermeyer (SO) is manufacturer of Ski Apparel. A ski jacket is sourced at a cost of $80 and sold for $125. Currently, SO disposes of any unsold jackets at the end of the season to outlet stores at $70. It cost $10 to hold a jacket in inventory for the entire season and ship it to the outlet stores. Demand for ski jackets has been forecast to be normally distributed with a mean of 4,000 and a standard deviation of 1,750.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9</xdr:row>
      <xdr:rowOff>9525</xdr:rowOff>
    </xdr:to>
    <xdr:sp>
      <xdr:nvSpPr>
        <xdr:cNvPr id="1" name="Text Box 1"/>
        <xdr:cNvSpPr txBox="1">
          <a:spLocks noChangeArrowheads="1"/>
        </xdr:cNvSpPr>
      </xdr:nvSpPr>
      <xdr:spPr>
        <a:xfrm>
          <a:off x="0" y="381000"/>
          <a:ext cx="5495925" cy="12763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Sport Obermeyer (SO) is considering an alternative where it will ship surplus jackets at the end of the season for sale in the southern hemisphere. Inclusive of all costs, SO expects the salvage value to increase to $75 under this option. How will this change affect the quantity ordered, expected profits, and expected overstock?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75" zoomScaleNormal="75" zoomScalePageLayoutView="0" workbookViewId="0" topLeftCell="A1">
      <selection activeCell="C31" sqref="C31"/>
    </sheetView>
  </sheetViews>
  <sheetFormatPr defaultColWidth="9.140625" defaultRowHeight="15"/>
  <cols>
    <col min="1" max="1" width="30.7109375" style="1" customWidth="1"/>
    <col min="2" max="2" width="29.7109375" style="1" customWidth="1"/>
    <col min="3" max="3" width="22.00390625" style="11" customWidth="1"/>
    <col min="4" max="4" width="12.28125" style="1" customWidth="1"/>
    <col min="5" max="16384" width="9.140625" style="1" customWidth="1"/>
  </cols>
  <sheetData>
    <row r="1" spans="1:3" ht="15.75">
      <c r="A1" s="8" t="s">
        <v>6</v>
      </c>
      <c r="C1" s="10"/>
    </row>
    <row r="2" ht="14.25">
      <c r="F2" s="2"/>
    </row>
    <row r="3" spans="6:9" ht="14.25">
      <c r="F3" s="2"/>
      <c r="I3" s="3"/>
    </row>
    <row r="4" ht="14.25">
      <c r="F4" s="2"/>
    </row>
    <row r="5" ht="14.25">
      <c r="F5" s="2"/>
    </row>
    <row r="6" ht="14.25">
      <c r="F6" s="2"/>
    </row>
    <row r="7" ht="14.25">
      <c r="F7" s="2"/>
    </row>
    <row r="8" ht="14.25">
      <c r="F8" s="2"/>
    </row>
    <row r="9" spans="6:8" ht="14.25">
      <c r="F9" s="3"/>
      <c r="G9" s="3"/>
      <c r="H9" s="3"/>
    </row>
    <row r="10" spans="6:8" ht="14.25">
      <c r="F10" s="3"/>
      <c r="G10" s="3"/>
      <c r="H10" s="3"/>
    </row>
    <row r="11" spans="6:8" ht="14.25">
      <c r="F11" s="3"/>
      <c r="G11" s="3"/>
      <c r="H11" s="3"/>
    </row>
    <row r="12" spans="1:8" ht="15.75" thickBot="1">
      <c r="A12" s="4" t="s">
        <v>0</v>
      </c>
      <c r="B12" s="3"/>
      <c r="C12" s="12"/>
      <c r="F12" s="3"/>
      <c r="G12" s="3"/>
      <c r="H12" s="3"/>
    </row>
    <row r="13" spans="1:8" ht="14.25">
      <c r="A13" s="5" t="s">
        <v>7</v>
      </c>
      <c r="B13" s="6"/>
      <c r="C13" s="24">
        <v>4000</v>
      </c>
      <c r="F13" s="3"/>
      <c r="G13" s="3"/>
      <c r="H13" s="3"/>
    </row>
    <row r="14" spans="1:3" ht="14.25">
      <c r="A14" s="7" t="s">
        <v>8</v>
      </c>
      <c r="B14" s="2"/>
      <c r="C14" s="14">
        <v>1750</v>
      </c>
    </row>
    <row r="15" spans="1:3" ht="14.25">
      <c r="A15" s="7" t="s">
        <v>9</v>
      </c>
      <c r="B15" s="2"/>
      <c r="C15" s="15">
        <v>80</v>
      </c>
    </row>
    <row r="16" spans="1:3" ht="14.25">
      <c r="A16" s="7" t="s">
        <v>10</v>
      </c>
      <c r="B16" s="2"/>
      <c r="C16" s="15">
        <v>125</v>
      </c>
    </row>
    <row r="17" spans="1:3" ht="14.25">
      <c r="A17" s="7" t="s">
        <v>12</v>
      </c>
      <c r="B17" s="2"/>
      <c r="C17" s="15">
        <v>70</v>
      </c>
    </row>
    <row r="18" spans="1:3" ht="15" thickBot="1">
      <c r="A18" s="21" t="s">
        <v>1</v>
      </c>
      <c r="B18" s="22"/>
      <c r="C18" s="16">
        <v>10</v>
      </c>
    </row>
    <row r="19" ht="14.25"/>
    <row r="20" ht="15.75" thickBot="1">
      <c r="A20" s="4"/>
    </row>
    <row r="21" spans="1:3" ht="14.25">
      <c r="A21" s="5" t="s">
        <v>11</v>
      </c>
      <c r="B21" s="6"/>
      <c r="C21" s="26">
        <f>C17-C18</f>
        <v>60</v>
      </c>
    </row>
    <row r="22" spans="1:3" ht="18.75">
      <c r="A22" s="7" t="s">
        <v>13</v>
      </c>
      <c r="B22" s="2"/>
      <c r="C22" s="20">
        <f>C16-C15</f>
        <v>45</v>
      </c>
    </row>
    <row r="23" spans="1:3" ht="19.5" thickBot="1">
      <c r="A23" s="21" t="s">
        <v>14</v>
      </c>
      <c r="B23" s="22"/>
      <c r="C23" s="25">
        <f>C15-C21</f>
        <v>20</v>
      </c>
    </row>
    <row r="24" ht="14.25"/>
    <row r="25" ht="15.75" thickBot="1">
      <c r="A25" s="13" t="s">
        <v>5</v>
      </c>
    </row>
    <row r="26" spans="1:3" ht="14.25">
      <c r="A26" s="17" t="s">
        <v>2</v>
      </c>
      <c r="B26" s="18"/>
      <c r="C26" s="23">
        <f>C22/(C22+C23)</f>
        <v>0.6923076923076923</v>
      </c>
    </row>
    <row r="27" spans="1:3" ht="15">
      <c r="A27" s="19" t="s">
        <v>15</v>
      </c>
      <c r="B27" s="9"/>
      <c r="C27" s="30">
        <f>NORMINV(C26,C13,C14)</f>
        <v>4879.203890903372</v>
      </c>
    </row>
    <row r="28" spans="1:3" ht="14.25">
      <c r="A28" s="19"/>
      <c r="B28" s="9"/>
      <c r="C28" s="31"/>
    </row>
    <row r="29" spans="1:3" ht="15">
      <c r="A29" s="19" t="s">
        <v>3</v>
      </c>
      <c r="B29" s="9"/>
      <c r="C29" s="28">
        <f>(C16-C21)*C13*NORMSDIST((C27-C13)/C14)-(C16-C21)*C14*NORMDIST((C27-C13)/C14,0,1,0)-C27*C23*NORMDIST(C27,C13,C14,1)+C27*C22*(1-NORMDIST(C27,C13,C14,1))</f>
        <v>140000.7570533476</v>
      </c>
    </row>
    <row r="30" spans="1:3" ht="14.25">
      <c r="A30" s="19"/>
      <c r="B30" s="9"/>
      <c r="C30" s="31"/>
    </row>
    <row r="31" spans="1:3" ht="15.75" thickBot="1">
      <c r="A31" s="21" t="s">
        <v>4</v>
      </c>
      <c r="B31" s="22"/>
      <c r="C31" s="29">
        <f>(C27-C13)*NORMDIST((C27-C13)/C14,0,1,1)+C14*NORMDIST((C27-C13)/C14,0,1,0)</f>
        <v>1224.0525851892944</v>
      </c>
    </row>
    <row r="33" ht="14.25"/>
  </sheetData>
  <sheetProtection/>
  <printOptions gridLines="1"/>
  <pageMargins left="0.75" right="0.75" top="0.5" bottom="1" header="0.5" footer="0.5"/>
  <pageSetup fitToHeight="1" fitToWidth="1" horizontalDpi="300" verticalDpi="300" orientation="portrait" paperSize="9" r:id="rId4"/>
  <headerFooter alignWithMargins="0">
    <oddFooter>&amp;LCR - &amp;D &amp;T&amp;CPage &amp;P&amp;R&amp;F  - &amp;A</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zoomScale="75" zoomScaleNormal="75" zoomScalePageLayoutView="0" workbookViewId="0" topLeftCell="A1">
      <selection activeCell="C26" sqref="C26"/>
    </sheetView>
  </sheetViews>
  <sheetFormatPr defaultColWidth="9.140625" defaultRowHeight="15"/>
  <cols>
    <col min="1" max="1" width="30.7109375" style="1" customWidth="1"/>
    <col min="2" max="2" width="29.7109375" style="1" customWidth="1"/>
    <col min="3" max="3" width="22.00390625" style="11" customWidth="1"/>
    <col min="4" max="4" width="12.28125" style="1" customWidth="1"/>
    <col min="5" max="16384" width="9.140625" style="1" customWidth="1"/>
  </cols>
  <sheetData>
    <row r="1" spans="1:3" ht="15.75">
      <c r="A1" s="8" t="s">
        <v>6</v>
      </c>
      <c r="C1" s="10"/>
    </row>
    <row r="2" ht="14.25">
      <c r="F2" s="2"/>
    </row>
    <row r="3" spans="6:9" ht="14.25">
      <c r="F3" s="2"/>
      <c r="I3" s="3"/>
    </row>
    <row r="4" ht="14.25">
      <c r="F4" s="2"/>
    </row>
    <row r="5" ht="14.25">
      <c r="F5" s="2"/>
    </row>
    <row r="6" ht="14.25">
      <c r="F6" s="2"/>
    </row>
    <row r="7" ht="14.25">
      <c r="F7" s="2"/>
    </row>
    <row r="8" ht="14.25">
      <c r="F8" s="2"/>
    </row>
    <row r="9" spans="6:8" ht="14.25">
      <c r="F9" s="3"/>
      <c r="G9" s="3"/>
      <c r="H9" s="3"/>
    </row>
    <row r="10" spans="6:8" ht="14.25">
      <c r="F10" s="3"/>
      <c r="G10" s="3"/>
      <c r="H10" s="3"/>
    </row>
    <row r="11" spans="6:8" ht="14.25">
      <c r="F11" s="3"/>
      <c r="G11" s="3"/>
      <c r="H11" s="3"/>
    </row>
    <row r="12" spans="1:8" ht="15.75" thickBot="1">
      <c r="A12" s="4" t="s">
        <v>0</v>
      </c>
      <c r="B12" s="3"/>
      <c r="C12" s="12"/>
      <c r="F12" s="3"/>
      <c r="G12" s="3"/>
      <c r="H12" s="3"/>
    </row>
    <row r="13" spans="1:8" ht="14.25">
      <c r="A13" s="5" t="s">
        <v>7</v>
      </c>
      <c r="B13" s="6"/>
      <c r="C13" s="24">
        <v>4000</v>
      </c>
      <c r="F13" s="3"/>
      <c r="G13" s="3"/>
      <c r="H13" s="3"/>
    </row>
    <row r="14" spans="1:3" ht="14.25">
      <c r="A14" s="7" t="s">
        <v>8</v>
      </c>
      <c r="B14" s="2"/>
      <c r="C14" s="14">
        <v>1750</v>
      </c>
    </row>
    <row r="15" spans="1:3" ht="14.25">
      <c r="A15" s="7" t="s">
        <v>9</v>
      </c>
      <c r="B15" s="2"/>
      <c r="C15" s="15">
        <v>80</v>
      </c>
    </row>
    <row r="16" spans="1:3" ht="14.25">
      <c r="A16" s="7" t="s">
        <v>10</v>
      </c>
      <c r="B16" s="2"/>
      <c r="C16" s="15">
        <v>125</v>
      </c>
    </row>
    <row r="17" spans="1:3" ht="14.25">
      <c r="A17" s="7" t="s">
        <v>16</v>
      </c>
      <c r="B17" s="2"/>
      <c r="C17" s="15">
        <v>75</v>
      </c>
    </row>
    <row r="18" spans="1:3" ht="15" thickBot="1">
      <c r="A18" s="21" t="s">
        <v>1</v>
      </c>
      <c r="B18" s="22"/>
      <c r="C18" s="16">
        <v>0</v>
      </c>
    </row>
    <row r="19" ht="14.25"/>
    <row r="20" ht="15.75" thickBot="1">
      <c r="A20" s="4"/>
    </row>
    <row r="21" spans="1:3" ht="14.25">
      <c r="A21" s="5" t="s">
        <v>11</v>
      </c>
      <c r="B21" s="6"/>
      <c r="C21" s="26">
        <f>C17-C18</f>
        <v>75</v>
      </c>
    </row>
    <row r="22" spans="1:3" ht="18.75">
      <c r="A22" s="7" t="s">
        <v>13</v>
      </c>
      <c r="B22" s="2"/>
      <c r="C22" s="20">
        <f>C16-C15</f>
        <v>45</v>
      </c>
    </row>
    <row r="23" spans="1:3" ht="19.5" thickBot="1">
      <c r="A23" s="21" t="s">
        <v>14</v>
      </c>
      <c r="B23" s="22"/>
      <c r="C23" s="25">
        <f>C15-C21</f>
        <v>5</v>
      </c>
    </row>
    <row r="24" ht="14.25"/>
    <row r="25" ht="15.75" thickBot="1">
      <c r="A25" s="13" t="s">
        <v>5</v>
      </c>
    </row>
    <row r="26" spans="1:3" ht="14.25">
      <c r="A26" s="17" t="s">
        <v>2</v>
      </c>
      <c r="B26" s="18"/>
      <c r="C26" s="23">
        <f>C22/(C22+C23)</f>
        <v>0.9</v>
      </c>
    </row>
    <row r="27" spans="1:3" ht="15">
      <c r="A27" s="19" t="s">
        <v>15</v>
      </c>
      <c r="B27" s="9"/>
      <c r="C27" s="30">
        <f>NORMINV(C26,C13,C14)</f>
        <v>6242.71523970305</v>
      </c>
    </row>
    <row r="28" spans="1:3" ht="14.25">
      <c r="A28" s="19"/>
      <c r="B28" s="9"/>
      <c r="C28" s="27"/>
    </row>
    <row r="29" spans="1:3" ht="15">
      <c r="A29" s="19" t="s">
        <v>3</v>
      </c>
      <c r="B29" s="9"/>
      <c r="C29" s="28">
        <f>(C16-C21)*C13*NORMSDIST((C27-C13)/C14)-(C16-C21)*C14*NORMDIST((C27-C13)/C14,0,1,0)-C27*C23*NORMDIST(C27,C13,C14,1)+C27*C22*(1-NORMDIST(C27,C13,C14,1))</f>
        <v>164643.89595590738</v>
      </c>
    </row>
    <row r="30" spans="1:3" ht="14.25">
      <c r="A30" s="19"/>
      <c r="B30" s="9"/>
      <c r="C30" s="27"/>
    </row>
    <row r="31" spans="1:3" ht="15.75" thickBot="1">
      <c r="A31" s="21" t="s">
        <v>4</v>
      </c>
      <c r="B31" s="22"/>
      <c r="C31" s="29">
        <f>(C27-C13)*NORMDIST((C27-C13)/C14,0,1,1)+C14*NORMDIST((C27-C13)/C14,0,1,0)</f>
        <v>2325.5657966145973</v>
      </c>
    </row>
    <row r="33" ht="14.25"/>
  </sheetData>
  <sheetProtection/>
  <printOptions gridLines="1"/>
  <pageMargins left="0.75" right="0.75" top="0.5" bottom="1" header="0.5" footer="0.5"/>
  <pageSetup fitToHeight="1" fitToWidth="1" horizontalDpi="300" verticalDpi="300" orientation="portrait" paperSize="9" r:id="rId4"/>
  <headerFooter alignWithMargins="0">
    <oddFooter>&amp;LCR - &amp;D &amp;T&amp;CPage &amp;P&amp;R&amp;F  -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Bain &amp; Company,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Chain Management - 4th editon</dc:title>
  <dc:subject>Chapter 12 Problem 10</dc:subject>
  <dc:creator>Jay Mabe</dc:creator>
  <cp:keywords/>
  <dc:description/>
  <cp:lastModifiedBy>Jay Mabe</cp:lastModifiedBy>
  <cp:lastPrinted>2000-04-09T01:57:08Z</cp:lastPrinted>
  <dcterms:created xsi:type="dcterms:W3CDTF">2000-04-05T21:10:36Z</dcterms:created>
  <dcterms:modified xsi:type="dcterms:W3CDTF">2009-08-04T16:54:09Z</dcterms:modified>
  <cp:category/>
  <cp:version/>
  <cp:contentType/>
  <cp:contentStatus/>
</cp:coreProperties>
</file>